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0496" windowHeight="7656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43" i="1" l="1"/>
  <c r="H157" i="1"/>
  <c r="H195" i="1"/>
  <c r="G176" i="1"/>
  <c r="G138" i="1"/>
  <c r="F100" i="1"/>
  <c r="L62" i="1"/>
  <c r="H43" i="1"/>
  <c r="L176" i="1"/>
  <c r="I176" i="1"/>
  <c r="I138" i="1"/>
  <c r="G119" i="1"/>
  <c r="L100" i="1"/>
  <c r="H100" i="1"/>
  <c r="F81" i="1"/>
  <c r="H62" i="1"/>
  <c r="I62" i="1"/>
  <c r="J43" i="1"/>
  <c r="I43" i="1"/>
  <c r="I119" i="1"/>
  <c r="J195" i="1"/>
  <c r="L195" i="1"/>
  <c r="G195" i="1"/>
  <c r="I195" i="1"/>
  <c r="J176" i="1"/>
  <c r="H176" i="1"/>
  <c r="L157" i="1"/>
  <c r="J157" i="1"/>
  <c r="G157" i="1"/>
  <c r="I157" i="1"/>
  <c r="L138" i="1"/>
  <c r="J138" i="1"/>
  <c r="H138" i="1"/>
  <c r="L119" i="1"/>
  <c r="J119" i="1"/>
  <c r="J100" i="1"/>
  <c r="G100" i="1"/>
  <c r="I100" i="1"/>
  <c r="L81" i="1"/>
  <c r="J81" i="1"/>
  <c r="G81" i="1"/>
  <c r="I81" i="1"/>
  <c r="H81" i="1"/>
  <c r="J62" i="1"/>
  <c r="F62" i="1"/>
  <c r="G62" i="1"/>
  <c r="L43" i="1"/>
  <c r="F43" i="1"/>
  <c r="L24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H196" i="1"/>
  <c r="I196" i="1"/>
  <c r="G196" i="1"/>
  <c r="F196" i="1"/>
</calcChain>
</file>

<file path=xl/sharedStrings.xml><?xml version="1.0" encoding="utf-8"?>
<sst xmlns="http://schemas.openxmlformats.org/spreadsheetml/2006/main" count="385" uniqueCount="163">
  <si>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</si>
  <si>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</si>
  <si>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</si>
  <si>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</si>
  <si>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</si>
  <si>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</si>
  <si>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</si>
  <si>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</si>
  <si>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</si>
  <si>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</si>
  <si>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</si>
  <si>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</si>
  <si>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</si>
  <si>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</si>
  <si>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</si>
  <si>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</si>
  <si>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</si>
  <si>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</si>
  <si>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</si>
  <si>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</si>
  <si>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</si>
  <si>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</si>
  <si>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</si>
  <si>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</si>
  <si>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</si>
  <si>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</si>
  <si>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</si>
  <si>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</si>
  <si>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</si>
  <si>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</si>
  <si>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</si>
  <si>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</si>
  <si>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</si>
  <si>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</si>
  <si>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</si>
  <si>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</si>
  <si>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</si>
  <si>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</si>
  <si>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</si>
  <si>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</si>
  <si>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Пряник, сыр (порциями), каша "Дружба"</t>
  </si>
  <si>
    <t>Кофейный напиток с молоком</t>
  </si>
  <si>
    <t xml:space="preserve">Хлеб пшеничный </t>
  </si>
  <si>
    <t xml:space="preserve">589 СБР 2013    15 СБР 2011 260 СБР 2013 </t>
  </si>
  <si>
    <t>465 СБР 2021</t>
  </si>
  <si>
    <t>108 СБР 2013</t>
  </si>
  <si>
    <t>Салат картофельный с морковью и зеленым горошком</t>
  </si>
  <si>
    <t>Курочка с рисом по-домашнему</t>
  </si>
  <si>
    <t>Хлеб пшеничный</t>
  </si>
  <si>
    <t>Хлеб ржаной</t>
  </si>
  <si>
    <t>74СБР 2013</t>
  </si>
  <si>
    <t>ТТК № 16</t>
  </si>
  <si>
    <t>109 СБР 2013</t>
  </si>
  <si>
    <t>Тефтели (1 вариант), макаронные изделия отварные</t>
  </si>
  <si>
    <t>Чай апельсиновый</t>
  </si>
  <si>
    <t xml:space="preserve">461 в 1 СБР 2004 291 СБР 2013 </t>
  </si>
  <si>
    <t>ТТК № 3</t>
  </si>
  <si>
    <t>Суп картофельный с крупой</t>
  </si>
  <si>
    <t>Кисели из концентрата плодового или ягодного</t>
  </si>
  <si>
    <t>138 СБР 2013</t>
  </si>
  <si>
    <t>503 СБР 2004</t>
  </si>
  <si>
    <t>"Колобки" мясные с овощами с соусом, рагу овощное (3 вариант)</t>
  </si>
  <si>
    <t>Чай с лимоном</t>
  </si>
  <si>
    <t xml:space="preserve">ТТК № 23 541 СБР 2004(3в) </t>
  </si>
  <si>
    <t>494 СБР 2013</t>
  </si>
  <si>
    <t>Икра морковная</t>
  </si>
  <si>
    <t>Котлеты рубленные из птицы</t>
  </si>
  <si>
    <t>Каша вязкая пшеничная</t>
  </si>
  <si>
    <t>Компот из смеси сухофруктов</t>
  </si>
  <si>
    <t>78 СБР 2004</t>
  </si>
  <si>
    <t>294 СБР 2011</t>
  </si>
  <si>
    <t>510 СБР 2004</t>
  </si>
  <si>
    <t>508 СБР 2013</t>
  </si>
  <si>
    <t>Чай с сахаром</t>
  </si>
  <si>
    <t>493 СБР 2013</t>
  </si>
  <si>
    <t>Рассольник Ленинградский</t>
  </si>
  <si>
    <t>Каша вязкая (гречневая)</t>
  </si>
  <si>
    <t>Компот из свежих плодов или ягод</t>
  </si>
  <si>
    <t>52 СБР 2013</t>
  </si>
  <si>
    <t>134 СБР 2013</t>
  </si>
  <si>
    <t>507 СБР 2013</t>
  </si>
  <si>
    <t>Суп крестьянский с крупой</t>
  </si>
  <si>
    <t>Пюре из гороха</t>
  </si>
  <si>
    <t>Компот из плодов или ягод сушеных</t>
  </si>
  <si>
    <t>154 СБР 2013</t>
  </si>
  <si>
    <t>417 СБР 2013</t>
  </si>
  <si>
    <t>Чай с молоком</t>
  </si>
  <si>
    <t>495 СБР 2013</t>
  </si>
  <si>
    <t>Суп картофельный с бобовыми (1-й вариант)</t>
  </si>
  <si>
    <t>Макаронные изделия отварные</t>
  </si>
  <si>
    <t>Компот из яблок с лимоном</t>
  </si>
  <si>
    <t>144 СБР 2013</t>
  </si>
  <si>
    <t>ТТК № 14</t>
  </si>
  <si>
    <t>291 СБР 2013</t>
  </si>
  <si>
    <t>509 СБР 2013</t>
  </si>
  <si>
    <t>Свекольник</t>
  </si>
  <si>
    <t>Тефтели (1 вариант)</t>
  </si>
  <si>
    <t>461в1 СБР 2004</t>
  </si>
  <si>
    <t>510 СБР 2011</t>
  </si>
  <si>
    <t>512 СБР 2013</t>
  </si>
  <si>
    <t>"Колобки" мясные с овощами с соусом</t>
  </si>
  <si>
    <t>Кисель из концентрата плодового или ягодного</t>
  </si>
  <si>
    <t>ТТК №23</t>
  </si>
  <si>
    <t>503 СБР 2013</t>
  </si>
  <si>
    <t>Котлеты рубленные из птицы с овощами, макаронные изделия отварные</t>
  </si>
  <si>
    <t>Чай с вареньем</t>
  </si>
  <si>
    <t xml:space="preserve">ТТК №7  291 СБР 2013 </t>
  </si>
  <si>
    <t>Суп из овощей</t>
  </si>
  <si>
    <t>Гуляш из птицы</t>
  </si>
  <si>
    <t>Рис припущенный</t>
  </si>
  <si>
    <t>Компот из свежего яблока</t>
  </si>
  <si>
    <t>135 СБР 2004</t>
  </si>
  <si>
    <t>ТТК № 9</t>
  </si>
  <si>
    <t>415 СБР 2013</t>
  </si>
  <si>
    <t>631 СБР 2004</t>
  </si>
  <si>
    <t>Сыр (порциями), гуляш (из свинины),каша вязкая (гречневая)</t>
  </si>
  <si>
    <t>15 СБР 2011 401 СБР 1996 510 СБР 2004</t>
  </si>
  <si>
    <t>Суп картофельный с бобовыми</t>
  </si>
  <si>
    <t>Плов из птицы</t>
  </si>
  <si>
    <t>139 СБР 2004</t>
  </si>
  <si>
    <t>492 СБР 2004</t>
  </si>
  <si>
    <t xml:space="preserve">131 СБР 2013 </t>
  </si>
  <si>
    <t>Щи из свежей капусты с картофелем</t>
  </si>
  <si>
    <t xml:space="preserve">142 СБР 2013 </t>
  </si>
  <si>
    <t>Тефтели из говядины с рисом (ёжики)</t>
  </si>
  <si>
    <t>390 СБР 2013</t>
  </si>
  <si>
    <t>Гречаники с мясом, макаронные изделия отварные</t>
  </si>
  <si>
    <t xml:space="preserve">ТТК № 17 291 СБР 2013 </t>
  </si>
  <si>
    <t>Курица в соусе с томатом</t>
  </si>
  <si>
    <t>405 СБР 2013</t>
  </si>
  <si>
    <t>300 СБР 2013 15 СБР 2011 258 СБР 2013</t>
  </si>
  <si>
    <t>Салат из свеклы с курагой и изюмом</t>
  </si>
  <si>
    <t>57 СБР 2013</t>
  </si>
  <si>
    <t>Тефтели из птицы, рагу овощное (3 вариант)</t>
  </si>
  <si>
    <t xml:space="preserve">ТТК № 10 541 СБР 2004(3в) </t>
  </si>
  <si>
    <t>Салат картофельный с огурцами солеными</t>
  </si>
  <si>
    <t>Борщ с фасолью и картофелем</t>
  </si>
  <si>
    <t>66 СБР 2013</t>
  </si>
  <si>
    <t>74 СБР 2013</t>
  </si>
  <si>
    <t>04</t>
  </si>
  <si>
    <t>Салат из свеклы отварной</t>
  </si>
  <si>
    <t>Котлеты домашние</t>
  </si>
  <si>
    <t>Каша перловая рассыпчатая</t>
  </si>
  <si>
    <t>50 СБР 2013</t>
  </si>
  <si>
    <t>271 СБР 2011</t>
  </si>
  <si>
    <t>508 СБР 2004</t>
  </si>
  <si>
    <t>Салат картофельный, курочка с рисом по-домашнему</t>
  </si>
  <si>
    <t xml:space="preserve">72 СБР 2013 ТТК № 16     </t>
  </si>
  <si>
    <t>Салат из свеклы с изюмом или черносливом</t>
  </si>
  <si>
    <t>Фруктовый чай с яблоком</t>
  </si>
  <si>
    <t>ТТК № 5</t>
  </si>
  <si>
    <t>Салат картофельный с зеленым горошком</t>
  </si>
  <si>
    <t>65 СБР 2013</t>
  </si>
  <si>
    <t>Яйца вареные, сыр (порциями),каша пшенная молочная жидкая с сахаром</t>
  </si>
  <si>
    <t>Мясные колбаски с овощами в соусе</t>
  </si>
  <si>
    <t>72 СБР 2013 Т.Т.К. № 16</t>
  </si>
  <si>
    <t>Каша перловая рассыпчатая с овощами</t>
  </si>
  <si>
    <t>Компот из апельсинов с яблоками</t>
  </si>
  <si>
    <t xml:space="preserve"> 129 СБР 2013</t>
  </si>
  <si>
    <t>ТТК № 15</t>
  </si>
  <si>
    <t>510 СБР 2013</t>
  </si>
  <si>
    <t>Кочелаев М.Л.</t>
  </si>
  <si>
    <t>МОАУ "СОШ №60"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</si>
</sst>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4" borderId="0" xfId="0" applyFont="1" applyFill="1"/>
    <xf numFmtId="0" fontId="2" fillId="2" borderId="23" xfId="0" applyFont="1" applyFill="1" applyBorder="1" applyAlignment="1" applyProtection="1">
      <alignment wrapText="1"/>
      <protection locked="0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F8" sqref="F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8.5546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x14ac:dyDescent="0.25">
      <c r="A1" s="1" t="s">
        <v>7</v>
      </c>
      <c r="C1" s="52" t="s">
        <v>162</v>
      </c>
      <c r="D1" s="53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161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50" t="s">
        <v>139</v>
      </c>
      <c r="I3" s="50" t="s">
        <v>139</v>
      </c>
      <c r="J3" s="48">
        <v>2025</v>
      </c>
      <c r="K3" s="49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66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269</v>
      </c>
      <c r="G6" s="40">
        <v>10.56</v>
      </c>
      <c r="H6" s="40">
        <v>17.260000000000002</v>
      </c>
      <c r="I6" s="40">
        <v>63.81</v>
      </c>
      <c r="J6" s="40">
        <v>410.84</v>
      </c>
      <c r="K6" s="41" t="s">
        <v>43</v>
      </c>
      <c r="L6" s="40">
        <v>55.85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6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 t="s">
        <v>44</v>
      </c>
      <c r="L8" s="43">
        <v>15.44</v>
      </c>
    </row>
    <row r="9" spans="1:12" ht="26.4" x14ac:dyDescent="0.3">
      <c r="A9" s="23"/>
      <c r="B9" s="15"/>
      <c r="C9" s="11"/>
      <c r="D9" s="7" t="s">
        <v>23</v>
      </c>
      <c r="E9" s="42" t="s">
        <v>42</v>
      </c>
      <c r="F9" s="43">
        <v>31</v>
      </c>
      <c r="G9" s="43">
        <v>2.36</v>
      </c>
      <c r="H9" s="43">
        <v>0.25</v>
      </c>
      <c r="I9" s="43">
        <v>15.25</v>
      </c>
      <c r="J9" s="43">
        <v>72.849999999999994</v>
      </c>
      <c r="K9" s="44" t="s">
        <v>45</v>
      </c>
      <c r="L9" s="43">
        <v>2.2200000000000002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15.719999999999999</v>
      </c>
      <c r="H13" s="19">
        <f t="shared" si="0"/>
        <v>20.010000000000002</v>
      </c>
      <c r="I13" s="19">
        <f t="shared" si="0"/>
        <v>92.66</v>
      </c>
      <c r="J13" s="19">
        <f t="shared" si="0"/>
        <v>571.68999999999994</v>
      </c>
      <c r="K13" s="25"/>
      <c r="L13" s="19">
        <f t="shared" ref="L13" si="1">SUM(L6:L12)</f>
        <v>73.510000000000005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1.68</v>
      </c>
      <c r="H14" s="43">
        <v>4.26</v>
      </c>
      <c r="I14" s="43">
        <v>5.94</v>
      </c>
      <c r="J14" s="43">
        <v>69</v>
      </c>
      <c r="K14" s="44" t="s">
        <v>50</v>
      </c>
      <c r="L14" s="43">
        <v>14.72</v>
      </c>
    </row>
    <row r="15" spans="1:12" ht="26.4" x14ac:dyDescent="0.3">
      <c r="A15" s="23"/>
      <c r="B15" s="15"/>
      <c r="C15" s="11"/>
      <c r="D15" s="7" t="s">
        <v>27</v>
      </c>
      <c r="E15" s="42" t="s">
        <v>95</v>
      </c>
      <c r="F15" s="43">
        <v>250</v>
      </c>
      <c r="G15" s="43">
        <v>2.1800000000000002</v>
      </c>
      <c r="H15" s="43">
        <v>4.45</v>
      </c>
      <c r="I15" s="43">
        <v>12</v>
      </c>
      <c r="J15" s="43">
        <v>97</v>
      </c>
      <c r="K15" s="44" t="s">
        <v>121</v>
      </c>
      <c r="L15" s="43">
        <v>20.05</v>
      </c>
    </row>
    <row r="16" spans="1:12" ht="14.4" x14ac:dyDescent="0.3">
      <c r="A16" s="23"/>
      <c r="B16" s="15"/>
      <c r="C16" s="11"/>
      <c r="D16" s="7" t="s">
        <v>28</v>
      </c>
      <c r="E16" s="42" t="s">
        <v>47</v>
      </c>
      <c r="F16" s="43">
        <v>180</v>
      </c>
      <c r="G16" s="43">
        <v>14</v>
      </c>
      <c r="H16" s="43">
        <v>13.5</v>
      </c>
      <c r="I16" s="43">
        <v>29.9</v>
      </c>
      <c r="J16" s="43">
        <v>268.39999999999998</v>
      </c>
      <c r="K16" s="44" t="s">
        <v>51</v>
      </c>
      <c r="L16" s="43">
        <v>54.13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26.4" x14ac:dyDescent="0.3">
      <c r="A18" s="23"/>
      <c r="B18" s="15"/>
      <c r="C18" s="11"/>
      <c r="D18" s="7" t="s">
        <v>30</v>
      </c>
      <c r="E18" s="42" t="s">
        <v>110</v>
      </c>
      <c r="F18" s="43">
        <v>200</v>
      </c>
      <c r="G18" s="43">
        <v>0.6</v>
      </c>
      <c r="H18" s="43"/>
      <c r="I18" s="43">
        <v>46.6</v>
      </c>
      <c r="J18" s="43">
        <v>182</v>
      </c>
      <c r="K18" s="44" t="s">
        <v>114</v>
      </c>
      <c r="L18" s="43">
        <v>11.69</v>
      </c>
    </row>
    <row r="19" spans="1:12" ht="26.4" x14ac:dyDescent="0.3">
      <c r="A19" s="23"/>
      <c r="B19" s="15"/>
      <c r="C19" s="11"/>
      <c r="D19" s="7" t="s">
        <v>31</v>
      </c>
      <c r="E19" s="42" t="s">
        <v>48</v>
      </c>
      <c r="F19" s="43">
        <v>40</v>
      </c>
      <c r="G19" s="43">
        <v>3.04</v>
      </c>
      <c r="H19" s="43">
        <v>0.32</v>
      </c>
      <c r="I19" s="43">
        <v>19.68</v>
      </c>
      <c r="J19" s="43">
        <v>94</v>
      </c>
      <c r="K19" s="44" t="s">
        <v>45</v>
      </c>
      <c r="L19" s="43">
        <v>2.88</v>
      </c>
    </row>
    <row r="20" spans="1:12" ht="26.4" x14ac:dyDescent="0.3">
      <c r="A20" s="23"/>
      <c r="B20" s="15"/>
      <c r="C20" s="11"/>
      <c r="D20" s="7" t="s">
        <v>32</v>
      </c>
      <c r="E20" s="42" t="s">
        <v>49</v>
      </c>
      <c r="F20" s="43">
        <v>23</v>
      </c>
      <c r="G20" s="43">
        <v>1.52</v>
      </c>
      <c r="H20" s="43">
        <v>0.28000000000000003</v>
      </c>
      <c r="I20" s="43">
        <v>7.68</v>
      </c>
      <c r="J20" s="43">
        <v>40.020000000000003</v>
      </c>
      <c r="K20" s="44" t="s">
        <v>52</v>
      </c>
      <c r="L20" s="43">
        <v>1.61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753</v>
      </c>
      <c r="G23" s="19">
        <f t="shared" ref="G23:J23" si="2">SUM(G14:G22)</f>
        <v>23.02</v>
      </c>
      <c r="H23" s="19">
        <f t="shared" si="2"/>
        <v>22.810000000000002</v>
      </c>
      <c r="I23" s="19">
        <f t="shared" si="2"/>
        <v>121.80000000000001</v>
      </c>
      <c r="J23" s="19">
        <f t="shared" si="2"/>
        <v>750.42</v>
      </c>
      <c r="K23" s="25"/>
      <c r="L23" s="19">
        <f t="shared" ref="L23" si="3">SUM(L14:L22)</f>
        <v>105.08</v>
      </c>
    </row>
    <row r="24" spans="1:12" ht="15" thickBot="1" x14ac:dyDescent="0.3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1253</v>
      </c>
      <c r="G24" s="32">
        <f t="shared" ref="G24:J24" si="4">G13+G23</f>
        <v>38.739999999999995</v>
      </c>
      <c r="H24" s="32">
        <f t="shared" si="4"/>
        <v>42.820000000000007</v>
      </c>
      <c r="I24" s="32">
        <f t="shared" si="4"/>
        <v>214.46</v>
      </c>
      <c r="J24" s="32">
        <f t="shared" si="4"/>
        <v>1322.11</v>
      </c>
      <c r="K24" s="32"/>
      <c r="L24" s="32">
        <f t="shared" ref="L24" si="5">L13+L23</f>
        <v>178.59</v>
      </c>
    </row>
    <row r="25" spans="1:12" ht="52.8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260</v>
      </c>
      <c r="G25" s="40">
        <v>16.2</v>
      </c>
      <c r="H25" s="40">
        <v>11.78</v>
      </c>
      <c r="I25" s="40">
        <v>45.12</v>
      </c>
      <c r="J25" s="40">
        <v>353.3</v>
      </c>
      <c r="K25" s="41" t="s">
        <v>55</v>
      </c>
      <c r="L25" s="40">
        <v>61.1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>
        <v>200</v>
      </c>
      <c r="G27" s="43"/>
      <c r="H27" s="43"/>
      <c r="I27" s="43">
        <v>19.95</v>
      </c>
      <c r="J27" s="43">
        <v>74.73</v>
      </c>
      <c r="K27" s="44" t="s">
        <v>56</v>
      </c>
      <c r="L27" s="43">
        <v>9.18</v>
      </c>
    </row>
    <row r="28" spans="1:12" ht="26.4" x14ac:dyDescent="0.3">
      <c r="A28" s="14"/>
      <c r="B28" s="15"/>
      <c r="C28" s="11"/>
      <c r="D28" s="7" t="s">
        <v>23</v>
      </c>
      <c r="E28" s="42" t="s">
        <v>42</v>
      </c>
      <c r="F28" s="43">
        <v>45</v>
      </c>
      <c r="G28" s="43">
        <v>3.42</v>
      </c>
      <c r="H28" s="43">
        <v>0.36</v>
      </c>
      <c r="I28" s="43">
        <v>22.14</v>
      </c>
      <c r="J28" s="43">
        <v>105.75</v>
      </c>
      <c r="K28" s="44" t="s">
        <v>45</v>
      </c>
      <c r="L28" s="43">
        <v>3.23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19.619999999999997</v>
      </c>
      <c r="H32" s="19">
        <f t="shared" ref="H32" si="7">SUM(H25:H31)</f>
        <v>12.139999999999999</v>
      </c>
      <c r="I32" s="19">
        <f t="shared" ref="I32" si="8">SUM(I25:I31)</f>
        <v>87.21</v>
      </c>
      <c r="J32" s="19">
        <f t="shared" ref="J32:L32" si="9">SUM(J25:J31)</f>
        <v>533.78</v>
      </c>
      <c r="K32" s="25"/>
      <c r="L32" s="19">
        <f t="shared" si="9"/>
        <v>73.510000000000005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140</v>
      </c>
      <c r="F33" s="43">
        <v>60</v>
      </c>
      <c r="G33" s="43">
        <v>0.9</v>
      </c>
      <c r="H33" s="43">
        <v>3.3</v>
      </c>
      <c r="I33" s="43">
        <v>5.04</v>
      </c>
      <c r="J33" s="43">
        <v>53.4</v>
      </c>
      <c r="K33" s="44" t="s">
        <v>143</v>
      </c>
      <c r="L33" s="43">
        <v>7.87</v>
      </c>
    </row>
    <row r="34" spans="1:12" ht="26.4" x14ac:dyDescent="0.3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2</v>
      </c>
      <c r="H34" s="43">
        <v>2.4</v>
      </c>
      <c r="I34" s="43">
        <v>14.64</v>
      </c>
      <c r="J34" s="43">
        <v>90.4</v>
      </c>
      <c r="K34" s="44" t="s">
        <v>59</v>
      </c>
      <c r="L34" s="43">
        <v>12.54</v>
      </c>
    </row>
    <row r="35" spans="1:12" ht="26.4" x14ac:dyDescent="0.3">
      <c r="A35" s="14"/>
      <c r="B35" s="15"/>
      <c r="C35" s="11"/>
      <c r="D35" s="7" t="s">
        <v>28</v>
      </c>
      <c r="E35" s="42" t="s">
        <v>141</v>
      </c>
      <c r="F35" s="43">
        <v>90</v>
      </c>
      <c r="G35" s="43">
        <v>12.2</v>
      </c>
      <c r="H35" s="43">
        <v>14.31</v>
      </c>
      <c r="I35" s="43">
        <v>9.09</v>
      </c>
      <c r="J35" s="43">
        <v>214</v>
      </c>
      <c r="K35" s="44" t="s">
        <v>144</v>
      </c>
      <c r="L35" s="43">
        <v>64.63</v>
      </c>
    </row>
    <row r="36" spans="1:12" ht="26.4" x14ac:dyDescent="0.3">
      <c r="A36" s="14"/>
      <c r="B36" s="15"/>
      <c r="C36" s="11"/>
      <c r="D36" s="7" t="s">
        <v>29</v>
      </c>
      <c r="E36" s="42" t="s">
        <v>142</v>
      </c>
      <c r="F36" s="43">
        <v>150</v>
      </c>
      <c r="G36" s="43">
        <v>4.3499999999999996</v>
      </c>
      <c r="H36" s="43">
        <v>9.15</v>
      </c>
      <c r="I36" s="43">
        <v>31.05</v>
      </c>
      <c r="J36" s="43">
        <v>229.5</v>
      </c>
      <c r="K36" s="44" t="s">
        <v>145</v>
      </c>
      <c r="L36" s="43">
        <v>10.78</v>
      </c>
    </row>
    <row r="37" spans="1:12" ht="26.4" x14ac:dyDescent="0.3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1.4</v>
      </c>
      <c r="H37" s="43"/>
      <c r="I37" s="43">
        <v>29</v>
      </c>
      <c r="J37" s="43">
        <v>122</v>
      </c>
      <c r="K37" s="44" t="s">
        <v>60</v>
      </c>
      <c r="L37" s="43">
        <v>5.34</v>
      </c>
    </row>
    <row r="38" spans="1:12" ht="26.4" x14ac:dyDescent="0.3">
      <c r="A38" s="14"/>
      <c r="B38" s="15"/>
      <c r="C38" s="11"/>
      <c r="D38" s="7" t="s">
        <v>31</v>
      </c>
      <c r="E38" s="42" t="s">
        <v>48</v>
      </c>
      <c r="F38" s="43">
        <v>35</v>
      </c>
      <c r="G38" s="43">
        <v>2.66</v>
      </c>
      <c r="H38" s="43">
        <v>0.28000000000000003</v>
      </c>
      <c r="I38" s="43">
        <v>17.22</v>
      </c>
      <c r="J38" s="43">
        <v>82.25</v>
      </c>
      <c r="K38" s="44" t="s">
        <v>45</v>
      </c>
      <c r="L38" s="43">
        <v>2.52</v>
      </c>
    </row>
    <row r="39" spans="1:12" ht="26.4" x14ac:dyDescent="0.3">
      <c r="A39" s="14"/>
      <c r="B39" s="15"/>
      <c r="C39" s="11"/>
      <c r="D39" s="7" t="s">
        <v>32</v>
      </c>
      <c r="E39" s="42" t="s">
        <v>49</v>
      </c>
      <c r="F39" s="43">
        <v>20</v>
      </c>
      <c r="G39" s="43">
        <v>1.32</v>
      </c>
      <c r="H39" s="43">
        <v>0.24</v>
      </c>
      <c r="I39" s="43">
        <v>6.68</v>
      </c>
      <c r="J39" s="43">
        <v>34.799999999999997</v>
      </c>
      <c r="K39" s="44" t="s">
        <v>52</v>
      </c>
      <c r="L39" s="43">
        <v>1.4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755</v>
      </c>
      <c r="G42" s="19">
        <f t="shared" ref="G42" si="10">SUM(G33:G41)</f>
        <v>24.83</v>
      </c>
      <c r="H42" s="19">
        <f t="shared" ref="H42" si="11">SUM(H33:H41)</f>
        <v>29.679999999999996</v>
      </c>
      <c r="I42" s="19">
        <f t="shared" ref="I42" si="12">SUM(I33:I41)</f>
        <v>112.72</v>
      </c>
      <c r="J42" s="19">
        <f t="shared" ref="J42:L42" si="13">SUM(J33:J41)</f>
        <v>826.34999999999991</v>
      </c>
      <c r="K42" s="25"/>
      <c r="L42" s="19">
        <f t="shared" si="13"/>
        <v>105.08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1260</v>
      </c>
      <c r="G43" s="32">
        <f t="shared" ref="G43" si="14">G32+G42</f>
        <v>44.449999999999996</v>
      </c>
      <c r="H43" s="32">
        <f t="shared" ref="H43" si="15">H32+H42</f>
        <v>41.819999999999993</v>
      </c>
      <c r="I43" s="32">
        <f t="shared" ref="I43" si="16">I32+I42</f>
        <v>199.93</v>
      </c>
      <c r="J43" s="32">
        <f t="shared" ref="J43:L43" si="17">J32+J42</f>
        <v>1360.1299999999999</v>
      </c>
      <c r="K43" s="32"/>
      <c r="L43" s="32">
        <f t="shared" si="17"/>
        <v>178.59</v>
      </c>
    </row>
    <row r="44" spans="1:12" ht="39.6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280</v>
      </c>
      <c r="G44" s="40">
        <v>8.52</v>
      </c>
      <c r="H44" s="40">
        <v>19.77</v>
      </c>
      <c r="I44" s="40">
        <v>34</v>
      </c>
      <c r="J44" s="40">
        <v>363.4</v>
      </c>
      <c r="K44" s="41" t="s">
        <v>63</v>
      </c>
      <c r="L44" s="40">
        <v>64.62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6.4" x14ac:dyDescent="0.3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0.1</v>
      </c>
      <c r="H46" s="43"/>
      <c r="I46" s="43">
        <v>15.2</v>
      </c>
      <c r="J46" s="43">
        <v>61</v>
      </c>
      <c r="K46" s="44" t="s">
        <v>64</v>
      </c>
      <c r="L46" s="43">
        <v>6.08</v>
      </c>
    </row>
    <row r="47" spans="1:12" ht="26.4" x14ac:dyDescent="0.3">
      <c r="A47" s="23"/>
      <c r="B47" s="15"/>
      <c r="C47" s="11"/>
      <c r="D47" s="7" t="s">
        <v>23</v>
      </c>
      <c r="E47" s="42" t="s">
        <v>42</v>
      </c>
      <c r="F47" s="43">
        <v>39</v>
      </c>
      <c r="G47" s="43">
        <v>2.96</v>
      </c>
      <c r="H47" s="43">
        <v>0.31</v>
      </c>
      <c r="I47" s="43">
        <v>19.18</v>
      </c>
      <c r="J47" s="43">
        <v>91.65</v>
      </c>
      <c r="K47" s="44" t="s">
        <v>45</v>
      </c>
      <c r="L47" s="43">
        <v>2.81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519</v>
      </c>
      <c r="G51" s="19">
        <f t="shared" ref="G51" si="18">SUM(G44:G50)</f>
        <v>11.579999999999998</v>
      </c>
      <c r="H51" s="19">
        <f t="shared" ref="H51" si="19">SUM(H44:H50)</f>
        <v>20.079999999999998</v>
      </c>
      <c r="I51" s="19">
        <f t="shared" ref="I51" si="20">SUM(I44:I50)</f>
        <v>68.38</v>
      </c>
      <c r="J51" s="19">
        <f t="shared" ref="J51:L51" si="21">SUM(J44:J50)</f>
        <v>516.04999999999995</v>
      </c>
      <c r="K51" s="25"/>
      <c r="L51" s="19">
        <f t="shared" si="21"/>
        <v>73.510000000000005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1.44</v>
      </c>
      <c r="H52" s="43">
        <v>4.5599999999999996</v>
      </c>
      <c r="I52" s="43">
        <v>7.8</v>
      </c>
      <c r="J52" s="43">
        <v>79.2</v>
      </c>
      <c r="K52" s="44" t="s">
        <v>69</v>
      </c>
      <c r="L52" s="43">
        <v>9.19</v>
      </c>
    </row>
    <row r="53" spans="1:12" ht="26.4" x14ac:dyDescent="0.3">
      <c r="A53" s="23"/>
      <c r="B53" s="15"/>
      <c r="C53" s="11"/>
      <c r="D53" s="7" t="s">
        <v>27</v>
      </c>
      <c r="E53" s="42" t="s">
        <v>122</v>
      </c>
      <c r="F53" s="43">
        <v>200</v>
      </c>
      <c r="G53" s="43">
        <v>1.4</v>
      </c>
      <c r="H53" s="43">
        <v>3.98</v>
      </c>
      <c r="I53" s="43">
        <v>6.22</v>
      </c>
      <c r="J53" s="43">
        <v>66</v>
      </c>
      <c r="K53" s="44" t="s">
        <v>123</v>
      </c>
      <c r="L53" s="43">
        <v>11.98</v>
      </c>
    </row>
    <row r="54" spans="1:12" ht="26.4" x14ac:dyDescent="0.3">
      <c r="A54" s="23"/>
      <c r="B54" s="15"/>
      <c r="C54" s="11"/>
      <c r="D54" s="7" t="s">
        <v>28</v>
      </c>
      <c r="E54" s="42" t="s">
        <v>66</v>
      </c>
      <c r="F54" s="43">
        <v>90</v>
      </c>
      <c r="G54" s="43">
        <v>13.5</v>
      </c>
      <c r="H54" s="43">
        <v>9.6</v>
      </c>
      <c r="I54" s="43">
        <v>8.35</v>
      </c>
      <c r="J54" s="43">
        <v>173</v>
      </c>
      <c r="K54" s="44" t="s">
        <v>70</v>
      </c>
      <c r="L54" s="43">
        <v>60.3</v>
      </c>
    </row>
    <row r="55" spans="1:12" ht="26.4" x14ac:dyDescent="0.3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3.15</v>
      </c>
      <c r="H55" s="43">
        <v>6</v>
      </c>
      <c r="I55" s="43">
        <v>21.3</v>
      </c>
      <c r="J55" s="43">
        <v>152.6</v>
      </c>
      <c r="K55" s="44" t="s">
        <v>71</v>
      </c>
      <c r="L55" s="43">
        <v>10.51</v>
      </c>
    </row>
    <row r="56" spans="1:12" ht="26.4" x14ac:dyDescent="0.3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0.5</v>
      </c>
      <c r="H56" s="43"/>
      <c r="I56" s="43">
        <v>27</v>
      </c>
      <c r="J56" s="43">
        <v>110</v>
      </c>
      <c r="K56" s="44" t="s">
        <v>72</v>
      </c>
      <c r="L56" s="43">
        <v>8.5399999999999991</v>
      </c>
    </row>
    <row r="57" spans="1:12" ht="26.4" x14ac:dyDescent="0.3">
      <c r="A57" s="23"/>
      <c r="B57" s="15"/>
      <c r="C57" s="11"/>
      <c r="D57" s="7" t="s">
        <v>31</v>
      </c>
      <c r="E57" s="42" t="s">
        <v>48</v>
      </c>
      <c r="F57" s="43">
        <v>41</v>
      </c>
      <c r="G57" s="43">
        <v>3.12</v>
      </c>
      <c r="H57" s="43">
        <v>0.33</v>
      </c>
      <c r="I57" s="43">
        <v>20.170000000000002</v>
      </c>
      <c r="J57" s="43">
        <v>96.35</v>
      </c>
      <c r="K57" s="44" t="s">
        <v>45</v>
      </c>
      <c r="L57" s="43">
        <v>2.95</v>
      </c>
    </row>
    <row r="58" spans="1:12" ht="26.4" x14ac:dyDescent="0.3">
      <c r="A58" s="23"/>
      <c r="B58" s="15"/>
      <c r="C58" s="11"/>
      <c r="D58" s="7" t="s">
        <v>32</v>
      </c>
      <c r="E58" s="42" t="s">
        <v>49</v>
      </c>
      <c r="F58" s="43">
        <v>23</v>
      </c>
      <c r="G58" s="43">
        <v>1.52</v>
      </c>
      <c r="H58" s="43">
        <v>0.28000000000000003</v>
      </c>
      <c r="I58" s="43">
        <v>7.68</v>
      </c>
      <c r="J58" s="43">
        <v>40.020000000000003</v>
      </c>
      <c r="K58" s="44" t="s">
        <v>52</v>
      </c>
      <c r="L58" s="43">
        <v>1.61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764</v>
      </c>
      <c r="G61" s="19">
        <f t="shared" ref="G61" si="22">SUM(G52:G60)</f>
        <v>24.63</v>
      </c>
      <c r="H61" s="19">
        <f t="shared" ref="H61" si="23">SUM(H52:H60)</f>
        <v>24.75</v>
      </c>
      <c r="I61" s="19">
        <f t="shared" ref="I61" si="24">SUM(I52:I60)</f>
        <v>98.52000000000001</v>
      </c>
      <c r="J61" s="19">
        <f t="shared" ref="J61:L61" si="25">SUM(J52:J60)</f>
        <v>717.17</v>
      </c>
      <c r="K61" s="25"/>
      <c r="L61" s="19">
        <f t="shared" si="25"/>
        <v>105.08000000000001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1283</v>
      </c>
      <c r="G62" s="32">
        <f t="shared" ref="G62" si="26">G51+G61</f>
        <v>36.209999999999994</v>
      </c>
      <c r="H62" s="32">
        <f t="shared" ref="H62" si="27">H51+H61</f>
        <v>44.83</v>
      </c>
      <c r="I62" s="32">
        <f t="shared" ref="I62" si="28">I51+I61</f>
        <v>166.9</v>
      </c>
      <c r="J62" s="32">
        <f t="shared" ref="J62:L62" si="29">J51+J61</f>
        <v>1233.2199999999998</v>
      </c>
      <c r="K62" s="32"/>
      <c r="L62" s="32">
        <f t="shared" si="29"/>
        <v>178.59000000000003</v>
      </c>
    </row>
    <row r="63" spans="1:12" ht="39.6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146</v>
      </c>
      <c r="F63" s="40">
        <v>260</v>
      </c>
      <c r="G63" s="40">
        <v>15.24</v>
      </c>
      <c r="H63" s="40">
        <v>16.2</v>
      </c>
      <c r="I63" s="40">
        <v>36.94</v>
      </c>
      <c r="J63" s="40">
        <v>321.10000000000002</v>
      </c>
      <c r="K63" s="41" t="s">
        <v>147</v>
      </c>
      <c r="L63" s="40">
        <v>68.040000000000006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6.4" x14ac:dyDescent="0.3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0.1</v>
      </c>
      <c r="H65" s="43"/>
      <c r="I65" s="43">
        <v>15</v>
      </c>
      <c r="J65" s="43">
        <v>60</v>
      </c>
      <c r="K65" s="44" t="s">
        <v>74</v>
      </c>
      <c r="L65" s="43">
        <v>2.52</v>
      </c>
    </row>
    <row r="66" spans="1:12" ht="26.4" x14ac:dyDescent="0.3">
      <c r="A66" s="23"/>
      <c r="B66" s="15"/>
      <c r="C66" s="11"/>
      <c r="D66" s="7" t="s">
        <v>23</v>
      </c>
      <c r="E66" s="42" t="s">
        <v>42</v>
      </c>
      <c r="F66" s="43">
        <v>41</v>
      </c>
      <c r="G66" s="43">
        <v>3.12</v>
      </c>
      <c r="H66" s="43">
        <v>0.33</v>
      </c>
      <c r="I66" s="43">
        <v>20.170000000000002</v>
      </c>
      <c r="J66" s="43">
        <v>96.35</v>
      </c>
      <c r="K66" s="44" t="s">
        <v>45</v>
      </c>
      <c r="L66" s="43">
        <v>2.95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501</v>
      </c>
      <c r="G70" s="19">
        <f t="shared" ref="G70" si="30">SUM(G63:G69)</f>
        <v>18.46</v>
      </c>
      <c r="H70" s="19">
        <f t="shared" ref="H70" si="31">SUM(H63:H69)</f>
        <v>16.529999999999998</v>
      </c>
      <c r="I70" s="19">
        <f t="shared" ref="I70" si="32">SUM(I63:I69)</f>
        <v>72.11</v>
      </c>
      <c r="J70" s="19">
        <f t="shared" ref="J70:L70" si="33">SUM(J63:J69)</f>
        <v>477.45000000000005</v>
      </c>
      <c r="K70" s="25"/>
      <c r="L70" s="19">
        <f t="shared" si="33"/>
        <v>73.510000000000005</v>
      </c>
    </row>
    <row r="71" spans="1:12" ht="26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148</v>
      </c>
      <c r="F71" s="43">
        <v>60</v>
      </c>
      <c r="G71" s="43">
        <v>0.57999999999999996</v>
      </c>
      <c r="H71" s="43">
        <v>6</v>
      </c>
      <c r="I71" s="43">
        <v>9.77</v>
      </c>
      <c r="J71" s="43">
        <v>97</v>
      </c>
      <c r="K71" s="44" t="s">
        <v>78</v>
      </c>
      <c r="L71" s="43">
        <v>11.18</v>
      </c>
    </row>
    <row r="72" spans="1:12" ht="26.4" x14ac:dyDescent="0.3">
      <c r="A72" s="23"/>
      <c r="B72" s="15"/>
      <c r="C72" s="11"/>
      <c r="D72" s="7" t="s">
        <v>27</v>
      </c>
      <c r="E72" s="42" t="s">
        <v>75</v>
      </c>
      <c r="F72" s="43">
        <v>200</v>
      </c>
      <c r="G72" s="43">
        <v>1.64</v>
      </c>
      <c r="H72" s="43">
        <v>4.2</v>
      </c>
      <c r="I72" s="43">
        <v>13</v>
      </c>
      <c r="J72" s="43">
        <v>97</v>
      </c>
      <c r="K72" s="44" t="s">
        <v>79</v>
      </c>
      <c r="L72" s="43">
        <v>18.91</v>
      </c>
    </row>
    <row r="73" spans="1:12" ht="26.4" x14ac:dyDescent="0.3">
      <c r="A73" s="23"/>
      <c r="B73" s="15"/>
      <c r="C73" s="11"/>
      <c r="D73" s="7" t="s">
        <v>28</v>
      </c>
      <c r="E73" s="42" t="s">
        <v>124</v>
      </c>
      <c r="F73" s="43">
        <v>90</v>
      </c>
      <c r="G73" s="43">
        <v>8.1</v>
      </c>
      <c r="H73" s="43">
        <v>13.2</v>
      </c>
      <c r="I73" s="43">
        <v>9.7100000000000009</v>
      </c>
      <c r="J73" s="43">
        <v>187.3</v>
      </c>
      <c r="K73" s="44" t="s">
        <v>125</v>
      </c>
      <c r="L73" s="43">
        <v>48.46</v>
      </c>
    </row>
    <row r="74" spans="1:12" ht="26.4" x14ac:dyDescent="0.3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4.5</v>
      </c>
      <c r="H74" s="43">
        <v>6.75</v>
      </c>
      <c r="I74" s="43">
        <v>22.35</v>
      </c>
      <c r="J74" s="43">
        <v>171</v>
      </c>
      <c r="K74" s="44" t="s">
        <v>71</v>
      </c>
      <c r="L74" s="43">
        <v>11.56</v>
      </c>
    </row>
    <row r="75" spans="1:12" ht="26.4" x14ac:dyDescent="0.3">
      <c r="A75" s="23"/>
      <c r="B75" s="15"/>
      <c r="C75" s="11"/>
      <c r="D75" s="7" t="s">
        <v>30</v>
      </c>
      <c r="E75" s="42" t="s">
        <v>77</v>
      </c>
      <c r="F75" s="43">
        <v>180</v>
      </c>
      <c r="G75" s="43">
        <v>0.45</v>
      </c>
      <c r="H75" s="43">
        <v>0.18</v>
      </c>
      <c r="I75" s="43">
        <v>21</v>
      </c>
      <c r="J75" s="43">
        <v>86</v>
      </c>
      <c r="K75" s="44" t="s">
        <v>80</v>
      </c>
      <c r="L75" s="43">
        <v>10.55</v>
      </c>
    </row>
    <row r="76" spans="1:12" ht="26.4" x14ac:dyDescent="0.3">
      <c r="A76" s="23"/>
      <c r="B76" s="15"/>
      <c r="C76" s="11"/>
      <c r="D76" s="7" t="s">
        <v>31</v>
      </c>
      <c r="E76" s="42" t="s">
        <v>48</v>
      </c>
      <c r="F76" s="43">
        <v>42</v>
      </c>
      <c r="G76" s="43">
        <v>3.19</v>
      </c>
      <c r="H76" s="43">
        <v>0.34</v>
      </c>
      <c r="I76" s="43">
        <v>20.66</v>
      </c>
      <c r="J76" s="43">
        <v>98.7</v>
      </c>
      <c r="K76" s="44" t="s">
        <v>45</v>
      </c>
      <c r="L76" s="43">
        <v>3.02</v>
      </c>
    </row>
    <row r="77" spans="1:12" ht="26.4" x14ac:dyDescent="0.3">
      <c r="A77" s="23"/>
      <c r="B77" s="15"/>
      <c r="C77" s="11"/>
      <c r="D77" s="7" t="s">
        <v>32</v>
      </c>
      <c r="E77" s="42" t="s">
        <v>49</v>
      </c>
      <c r="F77" s="43">
        <v>20</v>
      </c>
      <c r="G77" s="43">
        <v>1.32</v>
      </c>
      <c r="H77" s="43">
        <v>0.24</v>
      </c>
      <c r="I77" s="43">
        <v>6.68</v>
      </c>
      <c r="J77" s="43">
        <v>34.799999999999997</v>
      </c>
      <c r="K77" s="44" t="s">
        <v>52</v>
      </c>
      <c r="L77" s="43">
        <v>1.4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742</v>
      </c>
      <c r="G80" s="19">
        <f t="shared" ref="G80" si="34">SUM(G71:G79)</f>
        <v>19.78</v>
      </c>
      <c r="H80" s="19">
        <f t="shared" ref="H80" si="35">SUM(H71:H79)</f>
        <v>30.909999999999997</v>
      </c>
      <c r="I80" s="19">
        <f t="shared" ref="I80" si="36">SUM(I71:I79)</f>
        <v>103.17000000000002</v>
      </c>
      <c r="J80" s="19">
        <f t="shared" ref="J80:L80" si="37">SUM(J71:J79)</f>
        <v>771.8</v>
      </c>
      <c r="K80" s="25"/>
      <c r="L80" s="19">
        <f t="shared" si="37"/>
        <v>105.08</v>
      </c>
    </row>
    <row r="81" spans="1:13" ht="15.75" customHeight="1" thickBot="1" x14ac:dyDescent="0.3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1243</v>
      </c>
      <c r="G81" s="32">
        <f t="shared" ref="G81" si="38">G70+G80</f>
        <v>38.24</v>
      </c>
      <c r="H81" s="32">
        <f t="shared" ref="H81" si="39">H70+H80</f>
        <v>47.44</v>
      </c>
      <c r="I81" s="32">
        <f t="shared" ref="I81" si="40">I70+I80</f>
        <v>175.28000000000003</v>
      </c>
      <c r="J81" s="32">
        <f t="shared" ref="J81:L81" si="41">J70+J80</f>
        <v>1249.25</v>
      </c>
      <c r="K81" s="32"/>
      <c r="L81" s="32">
        <f t="shared" si="41"/>
        <v>178.59</v>
      </c>
    </row>
    <row r="82" spans="1:13" ht="39.6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126</v>
      </c>
      <c r="F82" s="40">
        <v>265</v>
      </c>
      <c r="G82" s="40">
        <v>16.739999999999998</v>
      </c>
      <c r="H82" s="40">
        <v>4.5199999999999996</v>
      </c>
      <c r="I82" s="40">
        <v>45.31</v>
      </c>
      <c r="J82" s="40">
        <v>288.8</v>
      </c>
      <c r="K82" s="41" t="s">
        <v>127</v>
      </c>
      <c r="L82" s="40">
        <v>64.98</v>
      </c>
      <c r="M82" s="51"/>
    </row>
    <row r="83" spans="1:13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  <c r="M83" s="51"/>
    </row>
    <row r="84" spans="1:13" ht="14.4" x14ac:dyDescent="0.3">
      <c r="A84" s="23"/>
      <c r="B84" s="15"/>
      <c r="C84" s="11"/>
      <c r="D84" s="7" t="s">
        <v>22</v>
      </c>
      <c r="E84" s="42" t="s">
        <v>149</v>
      </c>
      <c r="F84" s="43">
        <v>200</v>
      </c>
      <c r="G84" s="43">
        <v>0.2</v>
      </c>
      <c r="H84" s="43"/>
      <c r="I84" s="43">
        <v>19.2</v>
      </c>
      <c r="J84" s="43">
        <v>85</v>
      </c>
      <c r="K84" s="44" t="s">
        <v>150</v>
      </c>
      <c r="L84" s="43">
        <v>5.44</v>
      </c>
      <c r="M84" s="51"/>
    </row>
    <row r="85" spans="1:13" ht="26.4" x14ac:dyDescent="0.3">
      <c r="A85" s="23"/>
      <c r="B85" s="15"/>
      <c r="C85" s="11"/>
      <c r="D85" s="7" t="s">
        <v>23</v>
      </c>
      <c r="E85" s="42" t="s">
        <v>42</v>
      </c>
      <c r="F85" s="43">
        <v>43</v>
      </c>
      <c r="G85" s="43">
        <v>3.27</v>
      </c>
      <c r="H85" s="43">
        <v>0.34</v>
      </c>
      <c r="I85" s="43">
        <v>21.15</v>
      </c>
      <c r="J85" s="43">
        <v>101.05</v>
      </c>
      <c r="K85" s="44" t="s">
        <v>45</v>
      </c>
      <c r="L85" s="43">
        <v>3.09</v>
      </c>
      <c r="M85" s="51"/>
    </row>
    <row r="86" spans="1:13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  <c r="M86" s="51"/>
    </row>
    <row r="87" spans="1:13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  <c r="M87" s="51"/>
    </row>
    <row r="88" spans="1:13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  <c r="M88" s="51"/>
    </row>
    <row r="89" spans="1:13" ht="14.4" x14ac:dyDescent="0.3">
      <c r="A89" s="24"/>
      <c r="B89" s="17"/>
      <c r="C89" s="8"/>
      <c r="D89" s="18" t="s">
        <v>33</v>
      </c>
      <c r="E89" s="9"/>
      <c r="F89" s="19">
        <f>SUM(F82:F88)</f>
        <v>508</v>
      </c>
      <c r="G89" s="19">
        <f t="shared" ref="G89" si="42">SUM(G82:G88)</f>
        <v>20.209999999999997</v>
      </c>
      <c r="H89" s="19">
        <f t="shared" ref="H89" si="43">SUM(H82:H88)</f>
        <v>4.8599999999999994</v>
      </c>
      <c r="I89" s="19">
        <f t="shared" ref="I89" si="44">SUM(I82:I88)</f>
        <v>85.66</v>
      </c>
      <c r="J89" s="19">
        <f t="shared" ref="J89:L89" si="45">SUM(J82:J88)</f>
        <v>474.85</v>
      </c>
      <c r="K89" s="25"/>
      <c r="L89" s="19">
        <f t="shared" si="45"/>
        <v>73.510000000000005</v>
      </c>
      <c r="M89" s="51"/>
    </row>
    <row r="90" spans="1:13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151</v>
      </c>
      <c r="F90" s="43">
        <v>60</v>
      </c>
      <c r="G90" s="43">
        <v>1.86</v>
      </c>
      <c r="H90" s="43">
        <v>6.84</v>
      </c>
      <c r="I90" s="43">
        <v>5.88</v>
      </c>
      <c r="J90" s="43">
        <v>92</v>
      </c>
      <c r="K90" s="44" t="s">
        <v>152</v>
      </c>
      <c r="L90" s="43">
        <v>19.739999999999998</v>
      </c>
      <c r="M90" s="51"/>
    </row>
    <row r="91" spans="1:13" ht="26.4" x14ac:dyDescent="0.3">
      <c r="A91" s="23"/>
      <c r="B91" s="15"/>
      <c r="C91" s="11"/>
      <c r="D91" s="7" t="s">
        <v>27</v>
      </c>
      <c r="E91" s="42" t="s">
        <v>81</v>
      </c>
      <c r="F91" s="43">
        <v>200</v>
      </c>
      <c r="G91" s="43">
        <v>1.7</v>
      </c>
      <c r="H91" s="43">
        <v>4.08</v>
      </c>
      <c r="I91" s="43">
        <v>11.64</v>
      </c>
      <c r="J91" s="43">
        <v>90</v>
      </c>
      <c r="K91" s="44" t="s">
        <v>84</v>
      </c>
      <c r="L91" s="43">
        <v>9.9600000000000009</v>
      </c>
      <c r="M91" s="51"/>
    </row>
    <row r="92" spans="1:13" ht="26.4" x14ac:dyDescent="0.3">
      <c r="A92" s="23"/>
      <c r="B92" s="15"/>
      <c r="C92" s="11"/>
      <c r="D92" s="7" t="s">
        <v>28</v>
      </c>
      <c r="E92" s="42" t="s">
        <v>128</v>
      </c>
      <c r="F92" s="43">
        <v>90</v>
      </c>
      <c r="G92" s="43">
        <v>9.6</v>
      </c>
      <c r="H92" s="43">
        <v>9.56</v>
      </c>
      <c r="I92" s="43">
        <v>2.9</v>
      </c>
      <c r="J92" s="43">
        <v>136</v>
      </c>
      <c r="K92" s="44" t="s">
        <v>129</v>
      </c>
      <c r="L92" s="43">
        <v>60.21</v>
      </c>
      <c r="M92" s="51"/>
    </row>
    <row r="93" spans="1:13" ht="26.4" x14ac:dyDescent="0.3">
      <c r="A93" s="23"/>
      <c r="B93" s="15"/>
      <c r="C93" s="11"/>
      <c r="D93" s="7" t="s">
        <v>29</v>
      </c>
      <c r="E93" s="42" t="s">
        <v>82</v>
      </c>
      <c r="F93" s="43">
        <v>160</v>
      </c>
      <c r="G93" s="43">
        <v>15.58</v>
      </c>
      <c r="H93" s="43">
        <v>1.54</v>
      </c>
      <c r="I93" s="43">
        <v>30.9</v>
      </c>
      <c r="J93" s="43">
        <v>186</v>
      </c>
      <c r="K93" s="44" t="s">
        <v>85</v>
      </c>
      <c r="L93" s="43">
        <v>6.03</v>
      </c>
      <c r="M93" s="51"/>
    </row>
    <row r="94" spans="1:13" ht="26.4" x14ac:dyDescent="0.3">
      <c r="A94" s="23"/>
      <c r="B94" s="15"/>
      <c r="C94" s="11"/>
      <c r="D94" s="7" t="s">
        <v>30</v>
      </c>
      <c r="E94" s="42" t="s">
        <v>101</v>
      </c>
      <c r="F94" s="43">
        <v>180</v>
      </c>
      <c r="G94" s="43">
        <v>0.5</v>
      </c>
      <c r="H94" s="43">
        <v>0.2</v>
      </c>
      <c r="I94" s="43">
        <v>23.3</v>
      </c>
      <c r="J94" s="43">
        <v>95</v>
      </c>
      <c r="K94" s="44" t="s">
        <v>103</v>
      </c>
      <c r="L94" s="43">
        <v>4.87</v>
      </c>
      <c r="M94" s="51"/>
    </row>
    <row r="95" spans="1:13" ht="26.4" x14ac:dyDescent="0.3">
      <c r="A95" s="23"/>
      <c r="B95" s="15"/>
      <c r="C95" s="11"/>
      <c r="D95" s="7" t="s">
        <v>31</v>
      </c>
      <c r="E95" s="42" t="s">
        <v>48</v>
      </c>
      <c r="F95" s="43">
        <v>40</v>
      </c>
      <c r="G95" s="43">
        <v>3.04</v>
      </c>
      <c r="H95" s="43">
        <v>0.32</v>
      </c>
      <c r="I95" s="43">
        <v>19.68</v>
      </c>
      <c r="J95" s="43">
        <v>94</v>
      </c>
      <c r="K95" s="44" t="s">
        <v>45</v>
      </c>
      <c r="L95" s="43">
        <v>2.87</v>
      </c>
      <c r="M95" s="51"/>
    </row>
    <row r="96" spans="1:13" ht="26.4" x14ac:dyDescent="0.3">
      <c r="A96" s="23"/>
      <c r="B96" s="15"/>
      <c r="C96" s="11"/>
      <c r="D96" s="7" t="s">
        <v>32</v>
      </c>
      <c r="E96" s="42" t="s">
        <v>49</v>
      </c>
      <c r="F96" s="43">
        <v>20</v>
      </c>
      <c r="G96" s="43">
        <v>1.32</v>
      </c>
      <c r="H96" s="43">
        <v>0.24</v>
      </c>
      <c r="I96" s="43">
        <v>6.68</v>
      </c>
      <c r="J96" s="43">
        <v>34.799999999999997</v>
      </c>
      <c r="K96" s="44" t="s">
        <v>52</v>
      </c>
      <c r="L96" s="43">
        <v>1.4</v>
      </c>
      <c r="M96" s="51"/>
    </row>
    <row r="97" spans="1:13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  <c r="M97" s="51"/>
    </row>
    <row r="98" spans="1:13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  <c r="M98" s="51"/>
    </row>
    <row r="99" spans="1:13" ht="14.4" x14ac:dyDescent="0.3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33.6</v>
      </c>
      <c r="H99" s="19">
        <f t="shared" ref="H99" si="47">SUM(H90:H98)</f>
        <v>22.779999999999998</v>
      </c>
      <c r="I99" s="19">
        <f t="shared" ref="I99" si="48">SUM(I90:I98)</f>
        <v>100.97999999999999</v>
      </c>
      <c r="J99" s="19">
        <f t="shared" ref="J99:L99" si="49">SUM(J90:J98)</f>
        <v>727.8</v>
      </c>
      <c r="K99" s="25"/>
      <c r="L99" s="19">
        <f t="shared" si="49"/>
        <v>105.08000000000001</v>
      </c>
      <c r="M99" s="51"/>
    </row>
    <row r="100" spans="1:13" ht="15.75" customHeight="1" thickBot="1" x14ac:dyDescent="0.3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1258</v>
      </c>
      <c r="G100" s="32">
        <f t="shared" ref="G100" si="50">G89+G99</f>
        <v>53.81</v>
      </c>
      <c r="H100" s="32">
        <f t="shared" ref="H100" si="51">H89+H99</f>
        <v>27.639999999999997</v>
      </c>
      <c r="I100" s="32">
        <f t="shared" ref="I100" si="52">I89+I99</f>
        <v>186.64</v>
      </c>
      <c r="J100" s="32">
        <f t="shared" ref="J100:L100" si="53">J89+J99</f>
        <v>1202.6500000000001</v>
      </c>
      <c r="K100" s="32"/>
      <c r="L100" s="32">
        <f t="shared" si="53"/>
        <v>178.59000000000003</v>
      </c>
      <c r="M100" s="51"/>
    </row>
    <row r="101" spans="1:13" ht="66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153</v>
      </c>
      <c r="F101" s="40">
        <v>265</v>
      </c>
      <c r="G101" s="40">
        <v>12.96</v>
      </c>
      <c r="H101" s="40">
        <v>16.170000000000002</v>
      </c>
      <c r="I101" s="40">
        <v>32.700000000000003</v>
      </c>
      <c r="J101" s="40">
        <v>328.2</v>
      </c>
      <c r="K101" s="41" t="s">
        <v>130</v>
      </c>
      <c r="L101" s="40">
        <v>60.05</v>
      </c>
      <c r="M101" s="51"/>
    </row>
    <row r="102" spans="1:13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  <c r="M102" s="51"/>
    </row>
    <row r="103" spans="1:13" ht="26.4" x14ac:dyDescent="0.3">
      <c r="A103" s="23"/>
      <c r="B103" s="15"/>
      <c r="C103" s="11"/>
      <c r="D103" s="7" t="s">
        <v>22</v>
      </c>
      <c r="E103" s="42" t="s">
        <v>86</v>
      </c>
      <c r="F103" s="43">
        <v>200</v>
      </c>
      <c r="G103" s="43">
        <v>1.5</v>
      </c>
      <c r="H103" s="43">
        <v>1.3</v>
      </c>
      <c r="I103" s="43">
        <v>15.9</v>
      </c>
      <c r="J103" s="43">
        <v>81</v>
      </c>
      <c r="K103" s="44" t="s">
        <v>87</v>
      </c>
      <c r="L103" s="43">
        <v>9.51</v>
      </c>
      <c r="M103" s="51"/>
    </row>
    <row r="104" spans="1:13" ht="26.4" x14ac:dyDescent="0.3">
      <c r="A104" s="23"/>
      <c r="B104" s="15"/>
      <c r="C104" s="11"/>
      <c r="D104" s="7" t="s">
        <v>23</v>
      </c>
      <c r="E104" s="42" t="s">
        <v>48</v>
      </c>
      <c r="F104" s="43">
        <v>55</v>
      </c>
      <c r="G104" s="43">
        <v>4.18</v>
      </c>
      <c r="H104" s="43">
        <v>0.44</v>
      </c>
      <c r="I104" s="43">
        <v>27.06</v>
      </c>
      <c r="J104" s="43">
        <v>129.25</v>
      </c>
      <c r="K104" s="44" t="s">
        <v>45</v>
      </c>
      <c r="L104" s="43">
        <v>3.95</v>
      </c>
      <c r="M104" s="51"/>
    </row>
    <row r="105" spans="1:13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  <c r="M105" s="51"/>
    </row>
    <row r="106" spans="1:13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  <c r="M106" s="51"/>
    </row>
    <row r="107" spans="1:13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  <c r="M107" s="51"/>
    </row>
    <row r="108" spans="1:13" ht="14.4" x14ac:dyDescent="0.3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18.64</v>
      </c>
      <c r="H108" s="19">
        <f t="shared" si="54"/>
        <v>17.910000000000004</v>
      </c>
      <c r="I108" s="19">
        <f t="shared" si="54"/>
        <v>75.66</v>
      </c>
      <c r="J108" s="19">
        <f t="shared" si="54"/>
        <v>538.45000000000005</v>
      </c>
      <c r="K108" s="25"/>
      <c r="L108" s="19">
        <f t="shared" ref="L108" si="55">SUM(L101:L107)</f>
        <v>73.510000000000005</v>
      </c>
      <c r="M108" s="51"/>
    </row>
    <row r="109" spans="1:13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65</v>
      </c>
      <c r="F109" s="43">
        <v>60</v>
      </c>
      <c r="G109" s="43">
        <v>1.44</v>
      </c>
      <c r="H109" s="43">
        <v>4.5599999999999996</v>
      </c>
      <c r="I109" s="43">
        <v>7.8</v>
      </c>
      <c r="J109" s="43">
        <v>79.2</v>
      </c>
      <c r="K109" s="44" t="s">
        <v>69</v>
      </c>
      <c r="L109" s="43">
        <v>9.17</v>
      </c>
      <c r="M109" s="51"/>
    </row>
    <row r="110" spans="1:13" ht="26.4" x14ac:dyDescent="0.3">
      <c r="A110" s="23"/>
      <c r="B110" s="15"/>
      <c r="C110" s="11"/>
      <c r="D110" s="7" t="s">
        <v>27</v>
      </c>
      <c r="E110" s="42" t="s">
        <v>88</v>
      </c>
      <c r="F110" s="43">
        <v>250</v>
      </c>
      <c r="G110" s="43">
        <v>2.2999999999999998</v>
      </c>
      <c r="H110" s="43">
        <v>4.25</v>
      </c>
      <c r="I110" s="43">
        <v>15.1</v>
      </c>
      <c r="J110" s="43">
        <v>107</v>
      </c>
      <c r="K110" s="44" t="s">
        <v>91</v>
      </c>
      <c r="L110" s="43">
        <v>14.92</v>
      </c>
      <c r="M110" s="51"/>
    </row>
    <row r="111" spans="1:13" ht="14.4" x14ac:dyDescent="0.3">
      <c r="A111" s="23"/>
      <c r="B111" s="15"/>
      <c r="C111" s="11"/>
      <c r="D111" s="7" t="s">
        <v>28</v>
      </c>
      <c r="E111" s="42" t="s">
        <v>154</v>
      </c>
      <c r="F111" s="43">
        <v>90</v>
      </c>
      <c r="G111" s="43">
        <v>6.48</v>
      </c>
      <c r="H111" s="43">
        <v>3.46</v>
      </c>
      <c r="I111" s="43">
        <v>8.9700000000000006</v>
      </c>
      <c r="J111" s="43">
        <v>93.44</v>
      </c>
      <c r="K111" s="44" t="s">
        <v>92</v>
      </c>
      <c r="L111" s="43">
        <v>35.56</v>
      </c>
      <c r="M111" s="51"/>
    </row>
    <row r="112" spans="1:13" ht="26.4" x14ac:dyDescent="0.3">
      <c r="A112" s="23"/>
      <c r="B112" s="15"/>
      <c r="C112" s="11"/>
      <c r="D112" s="7" t="s">
        <v>29</v>
      </c>
      <c r="E112" s="42" t="s">
        <v>89</v>
      </c>
      <c r="F112" s="43">
        <v>180</v>
      </c>
      <c r="G112" s="43">
        <v>6.79</v>
      </c>
      <c r="H112" s="43">
        <v>0.81</v>
      </c>
      <c r="I112" s="43">
        <v>34.799999999999997</v>
      </c>
      <c r="J112" s="43">
        <v>174</v>
      </c>
      <c r="K112" s="44" t="s">
        <v>93</v>
      </c>
      <c r="L112" s="43">
        <v>19.96</v>
      </c>
      <c r="M112" s="51"/>
    </row>
    <row r="113" spans="1:13" ht="26.4" x14ac:dyDescent="0.3">
      <c r="A113" s="23"/>
      <c r="B113" s="15"/>
      <c r="C113" s="11"/>
      <c r="D113" s="7" t="s">
        <v>30</v>
      </c>
      <c r="E113" s="42" t="s">
        <v>90</v>
      </c>
      <c r="F113" s="43">
        <v>200</v>
      </c>
      <c r="G113" s="43">
        <v>0.3</v>
      </c>
      <c r="H113" s="43">
        <v>0.2</v>
      </c>
      <c r="I113" s="43">
        <v>25.81</v>
      </c>
      <c r="J113" s="43">
        <v>103</v>
      </c>
      <c r="K113" s="44" t="s">
        <v>94</v>
      </c>
      <c r="L113" s="43">
        <v>20.350000000000001</v>
      </c>
      <c r="M113" s="51"/>
    </row>
    <row r="114" spans="1:13" ht="26.4" x14ac:dyDescent="0.3">
      <c r="A114" s="23"/>
      <c r="B114" s="15"/>
      <c r="C114" s="11"/>
      <c r="D114" s="7" t="s">
        <v>31</v>
      </c>
      <c r="E114" s="42" t="s">
        <v>48</v>
      </c>
      <c r="F114" s="43">
        <v>50</v>
      </c>
      <c r="G114" s="43">
        <v>3.8</v>
      </c>
      <c r="H114" s="43">
        <v>0.4</v>
      </c>
      <c r="I114" s="43">
        <v>24.6</v>
      </c>
      <c r="J114" s="43">
        <v>117.5</v>
      </c>
      <c r="K114" s="44" t="s">
        <v>45</v>
      </c>
      <c r="L114" s="43">
        <v>3.59</v>
      </c>
      <c r="M114" s="51"/>
    </row>
    <row r="115" spans="1:13" ht="26.4" x14ac:dyDescent="0.3">
      <c r="A115" s="23"/>
      <c r="B115" s="15"/>
      <c r="C115" s="11"/>
      <c r="D115" s="7" t="s">
        <v>32</v>
      </c>
      <c r="E115" s="42" t="s">
        <v>49</v>
      </c>
      <c r="F115" s="43">
        <v>22</v>
      </c>
      <c r="G115" s="43">
        <v>1.45</v>
      </c>
      <c r="H115" s="43">
        <v>0.26</v>
      </c>
      <c r="I115" s="43">
        <v>7.35</v>
      </c>
      <c r="J115" s="43">
        <v>38.28</v>
      </c>
      <c r="K115" s="44" t="s">
        <v>52</v>
      </c>
      <c r="L115" s="43">
        <v>1.53</v>
      </c>
      <c r="M115" s="51"/>
    </row>
    <row r="116" spans="1:13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  <c r="M116" s="51"/>
    </row>
    <row r="117" spans="1:13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  <c r="M117" s="51"/>
    </row>
    <row r="118" spans="1:13" ht="14.4" x14ac:dyDescent="0.3">
      <c r="A118" s="24"/>
      <c r="B118" s="17"/>
      <c r="C118" s="8"/>
      <c r="D118" s="18" t="s">
        <v>33</v>
      </c>
      <c r="E118" s="9"/>
      <c r="F118" s="19">
        <f>SUM(F109:F117)</f>
        <v>852</v>
      </c>
      <c r="G118" s="19">
        <f t="shared" ref="G118:J118" si="56">SUM(G109:G117)</f>
        <v>22.560000000000002</v>
      </c>
      <c r="H118" s="19">
        <f t="shared" si="56"/>
        <v>13.94</v>
      </c>
      <c r="I118" s="19">
        <f t="shared" si="56"/>
        <v>124.42999999999998</v>
      </c>
      <c r="J118" s="19">
        <f t="shared" si="56"/>
        <v>712.42</v>
      </c>
      <c r="K118" s="25"/>
      <c r="L118" s="19">
        <f t="shared" ref="L118" si="57">SUM(L109:L117)</f>
        <v>105.08000000000001</v>
      </c>
      <c r="M118" s="51"/>
    </row>
    <row r="119" spans="1:13" ht="15" thickBot="1" x14ac:dyDescent="0.3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1372</v>
      </c>
      <c r="G119" s="32">
        <f t="shared" ref="G119" si="58">G108+G118</f>
        <v>41.2</v>
      </c>
      <c r="H119" s="32">
        <f t="shared" ref="H119" si="59">H108+H118</f>
        <v>31.85</v>
      </c>
      <c r="I119" s="32">
        <f t="shared" ref="I119" si="60">I108+I118</f>
        <v>200.08999999999997</v>
      </c>
      <c r="J119" s="32">
        <f t="shared" ref="J119:L119" si="61">J108+J118</f>
        <v>1250.8699999999999</v>
      </c>
      <c r="K119" s="32"/>
      <c r="L119" s="32">
        <f t="shared" si="61"/>
        <v>178.59000000000003</v>
      </c>
      <c r="M119" s="51"/>
    </row>
    <row r="120" spans="1:13" ht="52.8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146</v>
      </c>
      <c r="F120" s="40">
        <v>260</v>
      </c>
      <c r="G120" s="40">
        <v>15.24</v>
      </c>
      <c r="H120" s="40">
        <v>16.2</v>
      </c>
      <c r="I120" s="40">
        <v>36.94</v>
      </c>
      <c r="J120" s="40">
        <v>321.10000000000002</v>
      </c>
      <c r="K120" s="41" t="s">
        <v>155</v>
      </c>
      <c r="L120" s="40">
        <v>68.040000000000006</v>
      </c>
      <c r="M120" s="51"/>
    </row>
    <row r="121" spans="1:13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  <c r="M121" s="51"/>
    </row>
    <row r="122" spans="1:13" ht="26.4" x14ac:dyDescent="0.3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0.1</v>
      </c>
      <c r="H122" s="43">
        <v>0</v>
      </c>
      <c r="I122" s="43">
        <v>15</v>
      </c>
      <c r="J122" s="43">
        <v>60</v>
      </c>
      <c r="K122" s="44" t="s">
        <v>74</v>
      </c>
      <c r="L122" s="43">
        <v>2.52</v>
      </c>
      <c r="M122" s="51"/>
    </row>
    <row r="123" spans="1:13" ht="26.4" x14ac:dyDescent="0.3">
      <c r="A123" s="14"/>
      <c r="B123" s="15"/>
      <c r="C123" s="11"/>
      <c r="D123" s="7" t="s">
        <v>23</v>
      </c>
      <c r="E123" s="42" t="s">
        <v>42</v>
      </c>
      <c r="F123" s="43">
        <v>41</v>
      </c>
      <c r="G123" s="43">
        <v>3.12</v>
      </c>
      <c r="H123" s="43">
        <v>0.33</v>
      </c>
      <c r="I123" s="43">
        <v>20.170000000000002</v>
      </c>
      <c r="J123" s="43">
        <v>96.35</v>
      </c>
      <c r="K123" s="44" t="s">
        <v>45</v>
      </c>
      <c r="L123" s="43">
        <v>2.95</v>
      </c>
      <c r="M123" s="51"/>
    </row>
    <row r="124" spans="1:13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  <c r="M124" s="51"/>
    </row>
    <row r="125" spans="1:13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  <c r="M125" s="51"/>
    </row>
    <row r="126" spans="1:13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  <c r="M126" s="51"/>
    </row>
    <row r="127" spans="1:13" ht="14.4" x14ac:dyDescent="0.3">
      <c r="A127" s="16"/>
      <c r="B127" s="17"/>
      <c r="C127" s="8"/>
      <c r="D127" s="18" t="s">
        <v>33</v>
      </c>
      <c r="E127" s="9"/>
      <c r="F127" s="19">
        <f>SUM(F120:F126)</f>
        <v>501</v>
      </c>
      <c r="G127" s="19">
        <f t="shared" ref="G127:J127" si="62">SUM(G120:G126)</f>
        <v>18.46</v>
      </c>
      <c r="H127" s="19">
        <f t="shared" si="62"/>
        <v>16.529999999999998</v>
      </c>
      <c r="I127" s="19">
        <f t="shared" si="62"/>
        <v>72.11</v>
      </c>
      <c r="J127" s="19">
        <f t="shared" si="62"/>
        <v>477.45000000000005</v>
      </c>
      <c r="K127" s="25"/>
      <c r="L127" s="19">
        <f t="shared" ref="L127" si="63">SUM(L120:L126)</f>
        <v>73.510000000000005</v>
      </c>
      <c r="M127" s="51"/>
    </row>
    <row r="128" spans="1:13" ht="26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131</v>
      </c>
      <c r="F128" s="43">
        <v>60</v>
      </c>
      <c r="G128" s="43">
        <v>0.96</v>
      </c>
      <c r="H128" s="43">
        <v>3.84</v>
      </c>
      <c r="I128" s="43">
        <v>8.2200000000000006</v>
      </c>
      <c r="J128" s="43">
        <v>71</v>
      </c>
      <c r="K128" s="44" t="s">
        <v>132</v>
      </c>
      <c r="L128" s="43">
        <v>10.89</v>
      </c>
      <c r="M128" s="51"/>
    </row>
    <row r="129" spans="1:13" ht="26.4" x14ac:dyDescent="0.3">
      <c r="A129" s="14"/>
      <c r="B129" s="15"/>
      <c r="C129" s="11"/>
      <c r="D129" s="7" t="s">
        <v>27</v>
      </c>
      <c r="E129" s="42" t="s">
        <v>81</v>
      </c>
      <c r="F129" s="43">
        <v>200</v>
      </c>
      <c r="G129" s="43">
        <v>1.7</v>
      </c>
      <c r="H129" s="43">
        <v>4.08</v>
      </c>
      <c r="I129" s="43">
        <v>11.64</v>
      </c>
      <c r="J129" s="43">
        <v>90</v>
      </c>
      <c r="K129" s="44" t="s">
        <v>84</v>
      </c>
      <c r="L129" s="43">
        <v>9.9499999999999993</v>
      </c>
      <c r="M129" s="51"/>
    </row>
    <row r="130" spans="1:13" ht="26.4" x14ac:dyDescent="0.3">
      <c r="A130" s="14"/>
      <c r="B130" s="15"/>
      <c r="C130" s="11"/>
      <c r="D130" s="7" t="s">
        <v>28</v>
      </c>
      <c r="E130" s="42" t="s">
        <v>96</v>
      </c>
      <c r="F130" s="43">
        <v>105</v>
      </c>
      <c r="G130" s="43">
        <v>12.9</v>
      </c>
      <c r="H130" s="43">
        <v>15.37</v>
      </c>
      <c r="I130" s="43">
        <v>13.09</v>
      </c>
      <c r="J130" s="43">
        <v>244.3</v>
      </c>
      <c r="K130" s="44" t="s">
        <v>97</v>
      </c>
      <c r="L130" s="43">
        <v>56.09</v>
      </c>
      <c r="M130" s="51"/>
    </row>
    <row r="131" spans="1:13" ht="26.4" x14ac:dyDescent="0.3">
      <c r="A131" s="14"/>
      <c r="B131" s="15"/>
      <c r="C131" s="11"/>
      <c r="D131" s="7" t="s">
        <v>29</v>
      </c>
      <c r="E131" s="42" t="s">
        <v>67</v>
      </c>
      <c r="F131" s="43">
        <v>150</v>
      </c>
      <c r="G131" s="43">
        <v>3.15</v>
      </c>
      <c r="H131" s="43">
        <v>6</v>
      </c>
      <c r="I131" s="43">
        <v>21.3</v>
      </c>
      <c r="J131" s="43">
        <v>152.6</v>
      </c>
      <c r="K131" s="44" t="s">
        <v>98</v>
      </c>
      <c r="L131" s="43">
        <v>10.49</v>
      </c>
      <c r="M131" s="51"/>
    </row>
    <row r="132" spans="1:13" ht="26.4" x14ac:dyDescent="0.3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0.3</v>
      </c>
      <c r="H132" s="43"/>
      <c r="I132" s="43">
        <v>20.100000000000001</v>
      </c>
      <c r="J132" s="43">
        <v>81</v>
      </c>
      <c r="K132" s="44" t="s">
        <v>99</v>
      </c>
      <c r="L132" s="43">
        <v>13.46</v>
      </c>
      <c r="M132" s="51"/>
    </row>
    <row r="133" spans="1:13" ht="26.4" x14ac:dyDescent="0.3">
      <c r="A133" s="14"/>
      <c r="B133" s="15"/>
      <c r="C133" s="11"/>
      <c r="D133" s="7" t="s">
        <v>31</v>
      </c>
      <c r="E133" s="42" t="s">
        <v>48</v>
      </c>
      <c r="F133" s="43">
        <v>39</v>
      </c>
      <c r="G133" s="43">
        <v>2.96</v>
      </c>
      <c r="H133" s="43">
        <v>0.31</v>
      </c>
      <c r="I133" s="43">
        <v>19.18</v>
      </c>
      <c r="J133" s="43">
        <v>91.65</v>
      </c>
      <c r="K133" s="44" t="s">
        <v>45</v>
      </c>
      <c r="L133" s="43">
        <v>2.8</v>
      </c>
      <c r="M133" s="51"/>
    </row>
    <row r="134" spans="1:13" ht="26.4" x14ac:dyDescent="0.3">
      <c r="A134" s="14"/>
      <c r="B134" s="15"/>
      <c r="C134" s="11"/>
      <c r="D134" s="7" t="s">
        <v>32</v>
      </c>
      <c r="E134" s="42" t="s">
        <v>49</v>
      </c>
      <c r="F134" s="43">
        <v>20</v>
      </c>
      <c r="G134" s="43">
        <v>1.32</v>
      </c>
      <c r="H134" s="43">
        <v>0.24</v>
      </c>
      <c r="I134" s="43">
        <v>6.68</v>
      </c>
      <c r="J134" s="43">
        <v>34.799999999999997</v>
      </c>
      <c r="K134" s="44" t="s">
        <v>52</v>
      </c>
      <c r="L134" s="43">
        <v>1.4</v>
      </c>
      <c r="M134" s="51"/>
    </row>
    <row r="135" spans="1:13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  <c r="M135" s="51"/>
    </row>
    <row r="136" spans="1:13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  <c r="M136" s="51"/>
    </row>
    <row r="137" spans="1:13" ht="14.4" x14ac:dyDescent="0.3">
      <c r="A137" s="16"/>
      <c r="B137" s="17"/>
      <c r="C137" s="8"/>
      <c r="D137" s="18" t="s">
        <v>33</v>
      </c>
      <c r="E137" s="9"/>
      <c r="F137" s="19">
        <f>SUM(F128:F136)</f>
        <v>774</v>
      </c>
      <c r="G137" s="19">
        <f t="shared" ref="G137:J137" si="64">SUM(G128:G136)</f>
        <v>23.290000000000003</v>
      </c>
      <c r="H137" s="19">
        <f t="shared" si="64"/>
        <v>29.839999999999996</v>
      </c>
      <c r="I137" s="19">
        <f t="shared" si="64"/>
        <v>100.21000000000001</v>
      </c>
      <c r="J137" s="19">
        <f t="shared" si="64"/>
        <v>765.34999999999991</v>
      </c>
      <c r="K137" s="25"/>
      <c r="L137" s="19">
        <f t="shared" ref="L137" si="65">SUM(L128:L136)</f>
        <v>105.08</v>
      </c>
      <c r="M137" s="51"/>
    </row>
    <row r="138" spans="1:13" ht="15" thickBot="1" x14ac:dyDescent="0.3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1275</v>
      </c>
      <c r="G138" s="32">
        <f t="shared" ref="G138" si="66">G127+G137</f>
        <v>41.75</v>
      </c>
      <c r="H138" s="32">
        <f t="shared" ref="H138" si="67">H127+H137</f>
        <v>46.36999999999999</v>
      </c>
      <c r="I138" s="32">
        <f t="shared" ref="I138" si="68">I127+I137</f>
        <v>172.32</v>
      </c>
      <c r="J138" s="32">
        <f t="shared" ref="J138:L138" si="69">J127+J137</f>
        <v>1242.8</v>
      </c>
      <c r="K138" s="32"/>
      <c r="L138" s="32">
        <f t="shared" si="69"/>
        <v>178.59</v>
      </c>
      <c r="M138" s="51"/>
    </row>
    <row r="139" spans="1:13" ht="39.6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133</v>
      </c>
      <c r="F139" s="40">
        <v>250</v>
      </c>
      <c r="G139" s="40">
        <v>18.510000000000002</v>
      </c>
      <c r="H139" s="40">
        <v>18</v>
      </c>
      <c r="I139" s="40">
        <v>30.88</v>
      </c>
      <c r="J139" s="40">
        <v>366.32</v>
      </c>
      <c r="K139" s="41" t="s">
        <v>134</v>
      </c>
      <c r="L139" s="40">
        <v>63.69</v>
      </c>
      <c r="M139" s="51"/>
    </row>
    <row r="140" spans="1:13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  <c r="M140" s="51"/>
    </row>
    <row r="141" spans="1:13" ht="26.4" x14ac:dyDescent="0.3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0.1</v>
      </c>
      <c r="H141" s="43"/>
      <c r="I141" s="43">
        <v>15.2</v>
      </c>
      <c r="J141" s="43">
        <v>61</v>
      </c>
      <c r="K141" s="44" t="s">
        <v>64</v>
      </c>
      <c r="L141" s="43">
        <v>6.08</v>
      </c>
    </row>
    <row r="142" spans="1:13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52</v>
      </c>
      <c r="G142" s="43">
        <v>3.95</v>
      </c>
      <c r="H142" s="43">
        <v>0.41</v>
      </c>
      <c r="I142" s="43">
        <v>25.58</v>
      </c>
      <c r="J142" s="43">
        <v>122.2</v>
      </c>
      <c r="K142" s="44" t="s">
        <v>45</v>
      </c>
      <c r="L142" s="43">
        <v>3.74</v>
      </c>
    </row>
    <row r="143" spans="1:13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3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502</v>
      </c>
      <c r="G146" s="19">
        <f t="shared" ref="G146:J146" si="70">SUM(G139:G145)</f>
        <v>22.560000000000002</v>
      </c>
      <c r="H146" s="19">
        <f t="shared" si="70"/>
        <v>18.41</v>
      </c>
      <c r="I146" s="19">
        <f t="shared" si="70"/>
        <v>71.66</v>
      </c>
      <c r="J146" s="19">
        <f t="shared" si="70"/>
        <v>549.52</v>
      </c>
      <c r="K146" s="25"/>
      <c r="L146" s="19">
        <f t="shared" ref="L146" si="71">SUM(L139:L145)</f>
        <v>73.509999999999991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135</v>
      </c>
      <c r="F147" s="43">
        <v>60</v>
      </c>
      <c r="G147" s="43">
        <v>1.02</v>
      </c>
      <c r="H147" s="43">
        <v>3.18</v>
      </c>
      <c r="I147" s="43">
        <v>6.3</v>
      </c>
      <c r="J147" s="43">
        <v>57.6</v>
      </c>
      <c r="K147" s="44" t="s">
        <v>137</v>
      </c>
      <c r="L147" s="43">
        <v>14.38</v>
      </c>
    </row>
    <row r="148" spans="1:12" ht="26.4" x14ac:dyDescent="0.3">
      <c r="A148" s="23"/>
      <c r="B148" s="15"/>
      <c r="C148" s="11"/>
      <c r="D148" s="7" t="s">
        <v>27</v>
      </c>
      <c r="E148" s="42" t="s">
        <v>136</v>
      </c>
      <c r="F148" s="43">
        <v>200</v>
      </c>
      <c r="G148" s="43">
        <v>3.12</v>
      </c>
      <c r="H148" s="43">
        <v>4.32</v>
      </c>
      <c r="I148" s="43">
        <v>13.36</v>
      </c>
      <c r="J148" s="43">
        <v>104.8</v>
      </c>
      <c r="K148" s="44" t="s">
        <v>158</v>
      </c>
      <c r="L148" s="43">
        <v>15.01</v>
      </c>
    </row>
    <row r="149" spans="1:12" ht="14.4" x14ac:dyDescent="0.3">
      <c r="A149" s="23"/>
      <c r="B149" s="15"/>
      <c r="C149" s="11"/>
      <c r="D149" s="7" t="s">
        <v>28</v>
      </c>
      <c r="E149" s="42" t="s">
        <v>100</v>
      </c>
      <c r="F149" s="43">
        <v>90</v>
      </c>
      <c r="G149" s="43">
        <v>6.48</v>
      </c>
      <c r="H149" s="43">
        <v>3.46</v>
      </c>
      <c r="I149" s="43">
        <v>8.9700000000000006</v>
      </c>
      <c r="J149" s="43">
        <v>93.44</v>
      </c>
      <c r="K149" s="44" t="s">
        <v>102</v>
      </c>
      <c r="L149" s="43">
        <v>34.9</v>
      </c>
    </row>
    <row r="150" spans="1:12" ht="14.4" x14ac:dyDescent="0.3">
      <c r="A150" s="23"/>
      <c r="B150" s="15"/>
      <c r="C150" s="11"/>
      <c r="D150" s="7" t="s">
        <v>29</v>
      </c>
      <c r="E150" s="42" t="s">
        <v>156</v>
      </c>
      <c r="F150" s="43">
        <v>150</v>
      </c>
      <c r="G150" s="43">
        <v>3.72</v>
      </c>
      <c r="H150" s="43">
        <v>6.88</v>
      </c>
      <c r="I150" s="43">
        <v>28.17</v>
      </c>
      <c r="J150" s="43">
        <v>242.4</v>
      </c>
      <c r="K150" s="44" t="s">
        <v>159</v>
      </c>
      <c r="L150" s="43">
        <v>7.25</v>
      </c>
    </row>
    <row r="151" spans="1:12" ht="26.4" x14ac:dyDescent="0.3">
      <c r="A151" s="23"/>
      <c r="B151" s="15"/>
      <c r="C151" s="11"/>
      <c r="D151" s="7" t="s">
        <v>30</v>
      </c>
      <c r="E151" s="42" t="s">
        <v>157</v>
      </c>
      <c r="F151" s="43">
        <v>190</v>
      </c>
      <c r="G151" s="43">
        <v>0.47</v>
      </c>
      <c r="H151" s="43">
        <v>0.19</v>
      </c>
      <c r="I151" s="43">
        <v>21.09</v>
      </c>
      <c r="J151" s="43">
        <v>88.35</v>
      </c>
      <c r="K151" s="44" t="s">
        <v>160</v>
      </c>
      <c r="L151" s="43">
        <v>28.61</v>
      </c>
    </row>
    <row r="152" spans="1:12" ht="26.4" x14ac:dyDescent="0.3">
      <c r="A152" s="23"/>
      <c r="B152" s="15"/>
      <c r="C152" s="11"/>
      <c r="D152" s="7" t="s">
        <v>31</v>
      </c>
      <c r="E152" s="42" t="s">
        <v>48</v>
      </c>
      <c r="F152" s="43">
        <v>49</v>
      </c>
      <c r="G152" s="43">
        <v>3.72</v>
      </c>
      <c r="H152" s="43">
        <v>0.39</v>
      </c>
      <c r="I152" s="43">
        <v>24.1</v>
      </c>
      <c r="J152" s="43">
        <v>115.15</v>
      </c>
      <c r="K152" s="44" t="s">
        <v>45</v>
      </c>
      <c r="L152" s="43">
        <v>3.53</v>
      </c>
    </row>
    <row r="153" spans="1:12" ht="26.4" x14ac:dyDescent="0.3">
      <c r="A153" s="23"/>
      <c r="B153" s="15"/>
      <c r="C153" s="11"/>
      <c r="D153" s="7" t="s">
        <v>32</v>
      </c>
      <c r="E153" s="42" t="s">
        <v>49</v>
      </c>
      <c r="F153" s="43">
        <v>20</v>
      </c>
      <c r="G153" s="43">
        <v>1.32</v>
      </c>
      <c r="H153" s="43">
        <v>0.24</v>
      </c>
      <c r="I153" s="43">
        <v>6.68</v>
      </c>
      <c r="J153" s="43">
        <v>34.799999999999997</v>
      </c>
      <c r="K153" s="44" t="s">
        <v>52</v>
      </c>
      <c r="L153" s="43">
        <v>1.4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759</v>
      </c>
      <c r="G156" s="19">
        <f t="shared" ref="G156:J156" si="72">SUM(G147:G155)</f>
        <v>19.850000000000001</v>
      </c>
      <c r="H156" s="19">
        <f t="shared" si="72"/>
        <v>18.66</v>
      </c>
      <c r="I156" s="19">
        <f t="shared" si="72"/>
        <v>108.67000000000002</v>
      </c>
      <c r="J156" s="19">
        <f t="shared" si="72"/>
        <v>736.54</v>
      </c>
      <c r="K156" s="25"/>
      <c r="L156" s="19">
        <f t="shared" ref="L156" si="73">SUM(L147:L155)</f>
        <v>105.08</v>
      </c>
    </row>
    <row r="157" spans="1:12" ht="15" thickBot="1" x14ac:dyDescent="0.3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1261</v>
      </c>
      <c r="G157" s="32">
        <f t="shared" ref="G157" si="74">G146+G156</f>
        <v>42.410000000000004</v>
      </c>
      <c r="H157" s="32">
        <f t="shared" ref="H157" si="75">H146+H156</f>
        <v>37.07</v>
      </c>
      <c r="I157" s="32">
        <f t="shared" ref="I157" si="76">I146+I156</f>
        <v>180.33</v>
      </c>
      <c r="J157" s="32">
        <f t="shared" ref="J157:L157" si="77">J146+J156</f>
        <v>1286.06</v>
      </c>
      <c r="K157" s="32"/>
      <c r="L157" s="32">
        <f t="shared" si="77"/>
        <v>178.58999999999997</v>
      </c>
    </row>
    <row r="158" spans="1:12" ht="39.6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104</v>
      </c>
      <c r="F158" s="40">
        <v>270</v>
      </c>
      <c r="G158" s="40">
        <v>14.9</v>
      </c>
      <c r="H158" s="40">
        <v>8.25</v>
      </c>
      <c r="I158" s="40">
        <v>45.79</v>
      </c>
      <c r="J158" s="40">
        <v>312.07</v>
      </c>
      <c r="K158" s="41" t="s">
        <v>106</v>
      </c>
      <c r="L158" s="40">
        <v>58.89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6.4" x14ac:dyDescent="0.3">
      <c r="A160" s="23"/>
      <c r="B160" s="15"/>
      <c r="C160" s="11"/>
      <c r="D160" s="7" t="s">
        <v>22</v>
      </c>
      <c r="E160" s="42" t="s">
        <v>105</v>
      </c>
      <c r="F160" s="43">
        <v>200</v>
      </c>
      <c r="G160" s="43">
        <v>0.1</v>
      </c>
      <c r="H160" s="43"/>
      <c r="I160" s="43">
        <v>15</v>
      </c>
      <c r="J160" s="43">
        <v>60</v>
      </c>
      <c r="K160" s="44" t="s">
        <v>74</v>
      </c>
      <c r="L160" s="43">
        <v>11.1</v>
      </c>
    </row>
    <row r="161" spans="1:12" ht="26.4" x14ac:dyDescent="0.3">
      <c r="A161" s="23"/>
      <c r="B161" s="15"/>
      <c r="C161" s="11"/>
      <c r="D161" s="7" t="s">
        <v>23</v>
      </c>
      <c r="E161" s="42" t="s">
        <v>48</v>
      </c>
      <c r="F161" s="43">
        <v>49</v>
      </c>
      <c r="G161" s="43">
        <v>3.72</v>
      </c>
      <c r="H161" s="43">
        <v>0.39</v>
      </c>
      <c r="I161" s="43">
        <v>24.1</v>
      </c>
      <c r="J161" s="43">
        <v>115.15</v>
      </c>
      <c r="K161" s="44" t="s">
        <v>45</v>
      </c>
      <c r="L161" s="43">
        <v>3.52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519</v>
      </c>
      <c r="G165" s="19">
        <f t="shared" ref="G165:J165" si="78">SUM(G158:G164)</f>
        <v>18.72</v>
      </c>
      <c r="H165" s="19">
        <f t="shared" si="78"/>
        <v>8.64</v>
      </c>
      <c r="I165" s="19">
        <f t="shared" si="78"/>
        <v>84.89</v>
      </c>
      <c r="J165" s="19">
        <f t="shared" si="78"/>
        <v>487.22</v>
      </c>
      <c r="K165" s="25"/>
      <c r="L165" s="19">
        <f t="shared" ref="L165" si="79">SUM(L158:L164)</f>
        <v>73.509999999999991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60</v>
      </c>
      <c r="G166" s="43">
        <v>1.68</v>
      </c>
      <c r="H166" s="43">
        <v>4.26</v>
      </c>
      <c r="I166" s="43">
        <v>5.94</v>
      </c>
      <c r="J166" s="43">
        <v>69</v>
      </c>
      <c r="K166" s="44" t="s">
        <v>138</v>
      </c>
      <c r="L166" s="43">
        <v>15.05</v>
      </c>
    </row>
    <row r="167" spans="1:12" ht="26.4" x14ac:dyDescent="0.3">
      <c r="A167" s="23"/>
      <c r="B167" s="15"/>
      <c r="C167" s="11"/>
      <c r="D167" s="7" t="s">
        <v>27</v>
      </c>
      <c r="E167" s="42" t="s">
        <v>107</v>
      </c>
      <c r="F167" s="43">
        <v>250</v>
      </c>
      <c r="G167" s="43">
        <v>2.2000000000000002</v>
      </c>
      <c r="H167" s="43">
        <v>4.4000000000000004</v>
      </c>
      <c r="I167" s="43">
        <v>12.4</v>
      </c>
      <c r="J167" s="43">
        <v>99</v>
      </c>
      <c r="K167" s="44" t="s">
        <v>111</v>
      </c>
      <c r="L167" s="43">
        <v>17.84</v>
      </c>
    </row>
    <row r="168" spans="1:12" ht="14.4" x14ac:dyDescent="0.3">
      <c r="A168" s="23"/>
      <c r="B168" s="15"/>
      <c r="C168" s="11"/>
      <c r="D168" s="7" t="s">
        <v>28</v>
      </c>
      <c r="E168" s="42" t="s">
        <v>108</v>
      </c>
      <c r="F168" s="43">
        <v>90</v>
      </c>
      <c r="G168" s="43">
        <v>8.4</v>
      </c>
      <c r="H168" s="43">
        <v>8.33</v>
      </c>
      <c r="I168" s="43">
        <v>3.01</v>
      </c>
      <c r="J168" s="43">
        <v>122.5</v>
      </c>
      <c r="K168" s="44" t="s">
        <v>112</v>
      </c>
      <c r="L168" s="43">
        <v>42.33</v>
      </c>
    </row>
    <row r="169" spans="1:12" ht="26.4" x14ac:dyDescent="0.3">
      <c r="A169" s="23"/>
      <c r="B169" s="15"/>
      <c r="C169" s="11"/>
      <c r="D169" s="7" t="s">
        <v>29</v>
      </c>
      <c r="E169" s="42" t="s">
        <v>109</v>
      </c>
      <c r="F169" s="43">
        <v>160</v>
      </c>
      <c r="G169" s="43">
        <v>3.78</v>
      </c>
      <c r="H169" s="43">
        <v>6.4</v>
      </c>
      <c r="I169" s="43">
        <v>34.56</v>
      </c>
      <c r="J169" s="43">
        <v>211.5</v>
      </c>
      <c r="K169" s="44" t="s">
        <v>113</v>
      </c>
      <c r="L169" s="43">
        <v>20.07</v>
      </c>
    </row>
    <row r="170" spans="1:12" ht="26.4" x14ac:dyDescent="0.3">
      <c r="A170" s="23"/>
      <c r="B170" s="15"/>
      <c r="C170" s="11"/>
      <c r="D170" s="7" t="s">
        <v>30</v>
      </c>
      <c r="E170" s="42" t="s">
        <v>101</v>
      </c>
      <c r="F170" s="43">
        <v>200</v>
      </c>
      <c r="G170" s="43">
        <v>1.4</v>
      </c>
      <c r="H170" s="43"/>
      <c r="I170" s="43">
        <v>29</v>
      </c>
      <c r="J170" s="43">
        <v>122</v>
      </c>
      <c r="K170" s="44" t="s">
        <v>103</v>
      </c>
      <c r="L170" s="43">
        <v>5.32</v>
      </c>
    </row>
    <row r="171" spans="1:12" ht="26.4" x14ac:dyDescent="0.3">
      <c r="A171" s="23"/>
      <c r="B171" s="15"/>
      <c r="C171" s="11"/>
      <c r="D171" s="7" t="s">
        <v>31</v>
      </c>
      <c r="E171" s="42" t="s">
        <v>48</v>
      </c>
      <c r="F171" s="43">
        <v>43</v>
      </c>
      <c r="G171" s="43">
        <v>3.27</v>
      </c>
      <c r="H171" s="43">
        <v>0.34</v>
      </c>
      <c r="I171" s="43">
        <v>21.15</v>
      </c>
      <c r="J171" s="43">
        <v>101.05</v>
      </c>
      <c r="K171" s="44" t="s">
        <v>45</v>
      </c>
      <c r="L171" s="43">
        <v>3.08</v>
      </c>
    </row>
    <row r="172" spans="1:12" ht="26.4" x14ac:dyDescent="0.3">
      <c r="A172" s="23"/>
      <c r="B172" s="15"/>
      <c r="C172" s="11"/>
      <c r="D172" s="7" t="s">
        <v>32</v>
      </c>
      <c r="E172" s="42" t="s">
        <v>49</v>
      </c>
      <c r="F172" s="43">
        <v>20</v>
      </c>
      <c r="G172" s="43">
        <v>1.32</v>
      </c>
      <c r="H172" s="43">
        <v>0.24</v>
      </c>
      <c r="I172" s="43">
        <v>6.68</v>
      </c>
      <c r="J172" s="43">
        <v>34.799999999999997</v>
      </c>
      <c r="K172" s="44" t="s">
        <v>52</v>
      </c>
      <c r="L172" s="43">
        <v>1.39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823</v>
      </c>
      <c r="G175" s="19">
        <f t="shared" ref="G175:J175" si="80">SUM(G166:G174)</f>
        <v>22.05</v>
      </c>
      <c r="H175" s="19">
        <f t="shared" si="80"/>
        <v>23.97</v>
      </c>
      <c r="I175" s="19">
        <f t="shared" si="80"/>
        <v>112.74000000000001</v>
      </c>
      <c r="J175" s="19">
        <f t="shared" si="80"/>
        <v>759.84999999999991</v>
      </c>
      <c r="K175" s="25"/>
      <c r="L175" s="19">
        <f t="shared" ref="L175" si="81">SUM(L166:L174)</f>
        <v>105.07999999999998</v>
      </c>
    </row>
    <row r="176" spans="1:12" ht="15" thickBot="1" x14ac:dyDescent="0.3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1342</v>
      </c>
      <c r="G176" s="32">
        <f t="shared" ref="G176" si="82">G165+G175</f>
        <v>40.769999999999996</v>
      </c>
      <c r="H176" s="32">
        <f t="shared" ref="H176" si="83">H165+H175</f>
        <v>32.61</v>
      </c>
      <c r="I176" s="32">
        <f t="shared" ref="I176" si="84">I165+I175</f>
        <v>197.63</v>
      </c>
      <c r="J176" s="32">
        <f t="shared" ref="J176:L176" si="85">J165+J175</f>
        <v>1247.07</v>
      </c>
      <c r="K176" s="32"/>
      <c r="L176" s="32">
        <f t="shared" si="85"/>
        <v>178.58999999999997</v>
      </c>
    </row>
    <row r="177" spans="1:12" ht="66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115</v>
      </c>
      <c r="F177" s="40">
        <v>265</v>
      </c>
      <c r="G177" s="40">
        <v>10.87</v>
      </c>
      <c r="H177" s="40">
        <v>27.13</v>
      </c>
      <c r="I177" s="40">
        <v>28.92</v>
      </c>
      <c r="J177" s="40">
        <v>417</v>
      </c>
      <c r="K177" s="41" t="s">
        <v>116</v>
      </c>
      <c r="L177" s="40">
        <v>61.31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/>
      <c r="H179" s="43"/>
      <c r="I179" s="43">
        <v>19.95</v>
      </c>
      <c r="J179" s="43">
        <v>74.73</v>
      </c>
      <c r="K179" s="44" t="s">
        <v>56</v>
      </c>
      <c r="L179" s="43">
        <v>9.18</v>
      </c>
    </row>
    <row r="180" spans="1:12" ht="26.4" x14ac:dyDescent="0.3">
      <c r="A180" s="23"/>
      <c r="B180" s="15"/>
      <c r="C180" s="11"/>
      <c r="D180" s="7" t="s">
        <v>23</v>
      </c>
      <c r="E180" s="42" t="s">
        <v>42</v>
      </c>
      <c r="F180" s="43">
        <v>42</v>
      </c>
      <c r="G180" s="43">
        <v>3.19</v>
      </c>
      <c r="H180" s="43">
        <v>0.34</v>
      </c>
      <c r="I180" s="43">
        <v>20.66</v>
      </c>
      <c r="J180" s="43">
        <v>98.7</v>
      </c>
      <c r="K180" s="44" t="s">
        <v>45</v>
      </c>
      <c r="L180" s="43">
        <v>3.02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507</v>
      </c>
      <c r="G184" s="19">
        <f t="shared" ref="G184:J184" si="86">SUM(G177:G183)</f>
        <v>14.059999999999999</v>
      </c>
      <c r="H184" s="19">
        <f t="shared" si="86"/>
        <v>27.47</v>
      </c>
      <c r="I184" s="19">
        <f t="shared" si="86"/>
        <v>69.53</v>
      </c>
      <c r="J184" s="19">
        <f t="shared" si="86"/>
        <v>590.43000000000006</v>
      </c>
      <c r="K184" s="25"/>
      <c r="L184" s="19">
        <f t="shared" ref="L184" si="87">SUM(L177:L183)</f>
        <v>73.510000000000005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148</v>
      </c>
      <c r="F185" s="43">
        <v>60</v>
      </c>
      <c r="G185" s="43">
        <v>0.57999999999999996</v>
      </c>
      <c r="H185" s="43">
        <v>6</v>
      </c>
      <c r="I185" s="43">
        <v>9.77</v>
      </c>
      <c r="J185" s="43">
        <v>97</v>
      </c>
      <c r="K185" s="44" t="s">
        <v>78</v>
      </c>
      <c r="L185" s="43">
        <v>11.17</v>
      </c>
    </row>
    <row r="186" spans="1:12" ht="26.4" x14ac:dyDescent="0.3">
      <c r="A186" s="23"/>
      <c r="B186" s="15"/>
      <c r="C186" s="11"/>
      <c r="D186" s="7" t="s">
        <v>27</v>
      </c>
      <c r="E186" s="42" t="s">
        <v>117</v>
      </c>
      <c r="F186" s="43">
        <v>250</v>
      </c>
      <c r="G186" s="43">
        <v>6.2</v>
      </c>
      <c r="H186" s="43">
        <v>5.6</v>
      </c>
      <c r="I186" s="43">
        <v>22.3</v>
      </c>
      <c r="J186" s="43">
        <v>167</v>
      </c>
      <c r="K186" s="44" t="s">
        <v>119</v>
      </c>
      <c r="L186" s="43">
        <v>13.06</v>
      </c>
    </row>
    <row r="187" spans="1:12" ht="26.4" x14ac:dyDescent="0.3">
      <c r="A187" s="23"/>
      <c r="B187" s="15"/>
      <c r="C187" s="11"/>
      <c r="D187" s="7" t="s">
        <v>28</v>
      </c>
      <c r="E187" s="42" t="s">
        <v>118</v>
      </c>
      <c r="F187" s="43">
        <v>210</v>
      </c>
      <c r="G187" s="43">
        <v>14.3</v>
      </c>
      <c r="H187" s="43">
        <v>13.6</v>
      </c>
      <c r="I187" s="43">
        <v>29.1</v>
      </c>
      <c r="J187" s="43">
        <v>265</v>
      </c>
      <c r="K187" s="44" t="s">
        <v>120</v>
      </c>
      <c r="L187" s="43">
        <v>68.25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26.4" x14ac:dyDescent="0.3">
      <c r="A189" s="23"/>
      <c r="B189" s="15"/>
      <c r="C189" s="11"/>
      <c r="D189" s="7" t="s">
        <v>30</v>
      </c>
      <c r="E189" s="42" t="s">
        <v>68</v>
      </c>
      <c r="F189" s="43">
        <v>200</v>
      </c>
      <c r="G189" s="43">
        <v>0.5</v>
      </c>
      <c r="H189" s="43"/>
      <c r="I189" s="43">
        <v>27</v>
      </c>
      <c r="J189" s="43">
        <v>110</v>
      </c>
      <c r="K189" s="44" t="s">
        <v>72</v>
      </c>
      <c r="L189" s="43">
        <v>8.5399999999999991</v>
      </c>
    </row>
    <row r="190" spans="1:12" ht="26.4" x14ac:dyDescent="0.3">
      <c r="A190" s="23"/>
      <c r="B190" s="15"/>
      <c r="C190" s="11"/>
      <c r="D190" s="7" t="s">
        <v>31</v>
      </c>
      <c r="E190" s="42" t="s">
        <v>48</v>
      </c>
      <c r="F190" s="43">
        <v>37</v>
      </c>
      <c r="G190" s="43">
        <v>2.81</v>
      </c>
      <c r="H190" s="43">
        <v>0.3</v>
      </c>
      <c r="I190" s="43">
        <v>18.2</v>
      </c>
      <c r="J190" s="43">
        <v>86.95</v>
      </c>
      <c r="K190" s="44" t="s">
        <v>45</v>
      </c>
      <c r="L190" s="43">
        <v>2.66</v>
      </c>
    </row>
    <row r="191" spans="1:12" ht="26.4" x14ac:dyDescent="0.3">
      <c r="A191" s="23"/>
      <c r="B191" s="15"/>
      <c r="C191" s="11"/>
      <c r="D191" s="7" t="s">
        <v>32</v>
      </c>
      <c r="E191" s="42" t="s">
        <v>49</v>
      </c>
      <c r="F191" s="43">
        <v>20</v>
      </c>
      <c r="G191" s="43">
        <v>1.32</v>
      </c>
      <c r="H191" s="43">
        <v>0.24</v>
      </c>
      <c r="I191" s="43">
        <v>6.68</v>
      </c>
      <c r="J191" s="43">
        <v>34.799999999999997</v>
      </c>
      <c r="K191" s="44" t="s">
        <v>52</v>
      </c>
      <c r="L191" s="43">
        <v>1.4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777</v>
      </c>
      <c r="G194" s="19">
        <f t="shared" ref="G194:J194" si="88">SUM(G185:G193)</f>
        <v>25.71</v>
      </c>
      <c r="H194" s="19">
        <f t="shared" si="88"/>
        <v>25.74</v>
      </c>
      <c r="I194" s="19">
        <f t="shared" si="88"/>
        <v>113.05000000000001</v>
      </c>
      <c r="J194" s="19">
        <f t="shared" si="88"/>
        <v>760.75</v>
      </c>
      <c r="K194" s="25"/>
      <c r="L194" s="19">
        <f t="shared" ref="L194" si="89">SUM(L185:L193)</f>
        <v>105.08000000000001</v>
      </c>
    </row>
    <row r="195" spans="1:12" ht="15" thickBot="1" x14ac:dyDescent="0.3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1284</v>
      </c>
      <c r="G195" s="32">
        <f t="shared" ref="G195" si="90">G184+G194</f>
        <v>39.769999999999996</v>
      </c>
      <c r="H195" s="32">
        <f t="shared" ref="H195" si="91">H184+H194</f>
        <v>53.209999999999994</v>
      </c>
      <c r="I195" s="32">
        <f t="shared" ref="I195" si="92">I184+I194</f>
        <v>182.58</v>
      </c>
      <c r="J195" s="32">
        <f t="shared" ref="J195:L195" si="93">J184+J194</f>
        <v>1351.18</v>
      </c>
      <c r="K195" s="32"/>
      <c r="L195" s="32">
        <f t="shared" si="93"/>
        <v>178.59000000000003</v>
      </c>
    </row>
    <row r="196" spans="1:12" ht="13.8" thickBot="1" x14ac:dyDescent="0.3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1283.0999999999999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41.734999999999999</v>
      </c>
      <c r="H196" s="34">
        <f t="shared" si="94"/>
        <v>40.565999999999995</v>
      </c>
      <c r="I196" s="34">
        <f t="shared" si="94"/>
        <v>187.61599999999999</v>
      </c>
      <c r="J196" s="34">
        <f t="shared" si="94"/>
        <v>1274.5339999999999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178.58999999999997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2025-04-04T03:55:19Z</dcterms:modified>
</cp:coreProperties>
</file>